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2. інші питання\7. програма 2022\"/>
    </mc:Choice>
  </mc:AlternateContent>
  <bookViews>
    <workbookView xWindow="0" yWindow="0" windowWidth="20490" windowHeight="7620" activeTab="2"/>
  </bookViews>
  <sheets>
    <sheet name="3 - План розвитку" sheetId="8" r:id="rId1"/>
    <sheet name="4 - ФінПлан (ПЛАНОВАНИЙ)" sheetId="6" r:id="rId2"/>
    <sheet name="5" sheetId="14" r:id="rId3"/>
  </sheets>
  <definedNames>
    <definedName name="_xlnm.Print_Area" localSheetId="0">'3 - План розвитку'!$A$1:$T$178</definedName>
    <definedName name="_xlnm.Print_Area" localSheetId="1">'4 - ФінПлан (ПЛАНОВАНИЙ)'!$A$1:$X$191</definedName>
    <definedName name="_xlnm.Print_Area" localSheetId="2">'5'!$A:$G</definedName>
  </definedNames>
  <calcPr calcId="162913" fullCalcOnLoad="1"/>
</workbook>
</file>

<file path=xl/calcChain.xml><?xml version="1.0" encoding="utf-8"?>
<calcChain xmlns="http://schemas.openxmlformats.org/spreadsheetml/2006/main">
  <c r="V96" i="6" l="1"/>
  <c r="V174" i="6" s="1"/>
  <c r="V54" i="6"/>
  <c r="R91" i="8"/>
  <c r="R167" i="8" s="1"/>
  <c r="R51" i="8"/>
  <c r="E61" i="14"/>
  <c r="E63" i="14"/>
  <c r="D55" i="14"/>
  <c r="D56" i="14"/>
  <c r="D57" i="14"/>
  <c r="D59" i="14"/>
  <c r="D61" i="14" s="1"/>
  <c r="D63" i="14" s="1"/>
  <c r="D100" i="14" s="1"/>
  <c r="D60" i="14"/>
  <c r="D54" i="14"/>
  <c r="D44" i="14"/>
  <c r="D28" i="14"/>
  <c r="D39" i="14"/>
  <c r="E38" i="14"/>
  <c r="E37" i="14"/>
  <c r="E29" i="14"/>
  <c r="E31" i="14"/>
  <c r="E30" i="14"/>
  <c r="E39" i="14" s="1"/>
  <c r="E48" i="14" s="1"/>
  <c r="E100" i="14" s="1"/>
  <c r="E33" i="14"/>
  <c r="E34" i="14"/>
  <c r="E35" i="14"/>
  <c r="E36" i="14"/>
  <c r="E32" i="14"/>
  <c r="C61" i="14"/>
  <c r="C63" i="14" s="1"/>
  <c r="C45" i="14"/>
  <c r="C46" i="14"/>
  <c r="C48" i="14" s="1"/>
  <c r="C39" i="14"/>
  <c r="G174" i="6"/>
  <c r="H174" i="6"/>
  <c r="I174" i="6"/>
  <c r="J174" i="6"/>
  <c r="K174" i="6"/>
  <c r="L174" i="6"/>
  <c r="M174" i="6"/>
  <c r="S174" i="6"/>
  <c r="T174" i="6"/>
  <c r="U174" i="6"/>
  <c r="W174" i="6"/>
  <c r="X174" i="6"/>
  <c r="O96" i="6"/>
  <c r="O111" i="6" s="1"/>
  <c r="P96" i="6"/>
  <c r="Q96" i="6"/>
  <c r="R92" i="6"/>
  <c r="R89" i="6"/>
  <c r="D96" i="6"/>
  <c r="D174" i="6" s="1"/>
  <c r="N90" i="6"/>
  <c r="R90" i="6" s="1"/>
  <c r="N91" i="6"/>
  <c r="R91" i="6" s="1"/>
  <c r="N92" i="6"/>
  <c r="N93" i="6"/>
  <c r="R93" i="6" s="1"/>
  <c r="N94" i="6"/>
  <c r="R94" i="6" s="1"/>
  <c r="N95" i="6"/>
  <c r="R95" i="6" s="1"/>
  <c r="N89" i="6"/>
  <c r="N96" i="6" s="1"/>
  <c r="R67" i="6"/>
  <c r="O68" i="6"/>
  <c r="O69" i="6" s="1"/>
  <c r="O71" i="6" s="1"/>
  <c r="O174" i="6" s="1"/>
  <c r="R68" i="6"/>
  <c r="O67" i="6"/>
  <c r="D69" i="6"/>
  <c r="D71" i="6"/>
  <c r="D68" i="6"/>
  <c r="N45" i="6"/>
  <c r="P45" i="6"/>
  <c r="N46" i="6"/>
  <c r="P46" i="6" s="1"/>
  <c r="N47" i="6"/>
  <c r="R47" i="6"/>
  <c r="N48" i="6"/>
  <c r="R48" i="6" s="1"/>
  <c r="R54" i="6" s="1"/>
  <c r="N49" i="6"/>
  <c r="R49" i="6"/>
  <c r="N50" i="6"/>
  <c r="R50" i="6" s="1"/>
  <c r="N51" i="6"/>
  <c r="R51" i="6"/>
  <c r="N52" i="6"/>
  <c r="Q52" i="6" s="1"/>
  <c r="N53" i="6"/>
  <c r="Q53" i="6" s="1"/>
  <c r="N44" i="6"/>
  <c r="O43" i="6"/>
  <c r="R43" i="6"/>
  <c r="D54" i="6"/>
  <c r="D64" i="8"/>
  <c r="M64" i="8" s="1"/>
  <c r="M65" i="8" s="1"/>
  <c r="M85" i="8"/>
  <c r="M86" i="8"/>
  <c r="M87" i="8"/>
  <c r="M88" i="8"/>
  <c r="M89" i="8"/>
  <c r="M90" i="8"/>
  <c r="M84" i="8"/>
  <c r="K85" i="8"/>
  <c r="K86" i="8"/>
  <c r="K87" i="8"/>
  <c r="K88" i="8"/>
  <c r="K89" i="8"/>
  <c r="K90" i="8"/>
  <c r="K84" i="8"/>
  <c r="L63" i="8"/>
  <c r="M63" i="8"/>
  <c r="K42" i="8"/>
  <c r="K51" i="8" s="1"/>
  <c r="K167" i="8" s="1"/>
  <c r="K43" i="8"/>
  <c r="M43" i="8"/>
  <c r="K44" i="8"/>
  <c r="M44" i="8"/>
  <c r="K45" i="8"/>
  <c r="M45" i="8"/>
  <c r="K46" i="8"/>
  <c r="M46" i="8"/>
  <c r="K47" i="8"/>
  <c r="M47" i="8"/>
  <c r="K48" i="8"/>
  <c r="M48" i="8"/>
  <c r="K49" i="8"/>
  <c r="M49" i="8"/>
  <c r="K50" i="8"/>
  <c r="M50" i="8"/>
  <c r="K41" i="8"/>
  <c r="M41" i="8"/>
  <c r="L40" i="8"/>
  <c r="L51" i="8" s="1"/>
  <c r="M40" i="8"/>
  <c r="D91" i="8"/>
  <c r="D51" i="8"/>
  <c r="D65" i="8"/>
  <c r="L65" i="8" s="1"/>
  <c r="D66" i="8"/>
  <c r="L66" i="8" s="1"/>
  <c r="M91" i="8"/>
  <c r="R69" i="6"/>
  <c r="R44" i="6"/>
  <c r="O54" i="6"/>
  <c r="K91" i="8"/>
  <c r="D46" i="14"/>
  <c r="D48" i="14"/>
  <c r="D45" i="14"/>
  <c r="L167" i="8" l="1"/>
  <c r="M51" i="8"/>
  <c r="M66" i="8" s="1"/>
  <c r="M167" i="8" s="1"/>
  <c r="P54" i="6"/>
  <c r="P71" i="6" s="1"/>
  <c r="P174" i="6"/>
  <c r="R71" i="6"/>
  <c r="N111" i="6"/>
  <c r="R96" i="6"/>
  <c r="C100" i="14"/>
  <c r="Q54" i="6"/>
  <c r="Q71" i="6" s="1"/>
  <c r="Q174" i="6" s="1"/>
  <c r="M42" i="8"/>
  <c r="L64" i="8"/>
  <c r="N54" i="6"/>
  <c r="N71" i="6" s="1"/>
  <c r="N174" i="6" s="1"/>
  <c r="Q111" i="6"/>
  <c r="D167" i="8"/>
  <c r="D111" i="6"/>
  <c r="P111" i="6"/>
  <c r="R111" i="6" l="1"/>
  <c r="R174" i="6"/>
</calcChain>
</file>

<file path=xl/sharedStrings.xml><?xml version="1.0" encoding="utf-8"?>
<sst xmlns="http://schemas.openxmlformats.org/spreadsheetml/2006/main" count="1521" uniqueCount="247">
  <si>
    <t>№ з/п</t>
  </si>
  <si>
    <t>Найменування заходів (пооб'єктно)</t>
  </si>
  <si>
    <t>(підпис)</t>
  </si>
  <si>
    <t>Транспортування теплової енергії</t>
  </si>
  <si>
    <t>Виробництво теплової енергії</t>
  </si>
  <si>
    <t>Постачання теплової енергії</t>
  </si>
  <si>
    <t>виробничі інвестиції з прибутку</t>
  </si>
  <si>
    <t>Усього за інвестиційною програмою</t>
  </si>
  <si>
    <t>бюджетні кошти (не підлягають поверненню)</t>
  </si>
  <si>
    <t>ПОГОДЖЕНО</t>
  </si>
  <si>
    <t xml:space="preserve">ЗАТВЕРДЖЕНО                         </t>
  </si>
  <si>
    <t>Заходи зі зниження питомих витрат, а також втрат ресурсів, з них:</t>
  </si>
  <si>
    <t>Інші заходи, з них: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</si>
  <si>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</si>
  <si>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</si>
  <si>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Примітки:</t>
  </si>
  <si>
    <t xml:space="preserve"> </t>
  </si>
  <si>
    <t>Заходи щодо забезпечення технологічного обліку ресурсів, з них:</t>
  </si>
  <si>
    <t>Продовження додатка 4</t>
  </si>
  <si>
    <t>(посадова особа суб'єкта господарювання)</t>
  </si>
  <si>
    <t>(найменування суб'єкта господарювання)</t>
  </si>
  <si>
    <t>позичкові кошти</t>
  </si>
  <si>
    <t>Рішення</t>
  </si>
  <si>
    <t xml:space="preserve"> (найменування органу місцевого самоврядування )</t>
  </si>
  <si>
    <t>від_____________№_________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</si>
  <si>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</si>
  <si>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</si>
  <si>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</si>
  <si>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тис. грн (без ПДВ)</t>
  </si>
  <si>
    <t>Строк окупності (місяців)**</t>
  </si>
  <si>
    <t>№ аркуша обґрунтовуючих матеріалів</t>
  </si>
  <si>
    <t>Економія паливно-енергетичних ресурсів (тони умовного палива / прогнозний період)</t>
  </si>
  <si>
    <t>Економія фонду заробітної плати, (тис. грн / прогнозний період)</t>
  </si>
  <si>
    <t>Економічний ефект (тис. грн)***</t>
  </si>
  <si>
    <t>загальна сума</t>
  </si>
  <si>
    <t>з урахуванням:</t>
  </si>
  <si>
    <t>господарський (вартість матеріальних ресурсів)</t>
  </si>
  <si>
    <t>підрядний</t>
  </si>
  <si>
    <t>планований період</t>
  </si>
  <si>
    <t>прогнозний період</t>
  </si>
  <si>
    <t>амортизаційні відрахування</t>
  </si>
  <si>
    <t>інші залучені кошти, з них:</t>
  </si>
  <si>
    <t>підлягають поверненню</t>
  </si>
  <si>
    <t>не підлягають поверненню</t>
  </si>
  <si>
    <t>планований період +1</t>
  </si>
  <si>
    <t>планований період + n*</t>
  </si>
  <si>
    <t>I</t>
  </si>
  <si>
    <t>Будівництво, реконструкція та модернізація об'єктів теплопостачання з урахуванням:</t>
  </si>
  <si>
    <t>х</t>
  </si>
  <si>
    <t>Усього за підпунктом 1.1.1</t>
  </si>
  <si>
    <t>Усього за підпунктом 1.1.2</t>
  </si>
  <si>
    <t>Усього за підпунктом 1.1.3</t>
  </si>
  <si>
    <t>Усього за пунктом 1.1</t>
  </si>
  <si>
    <t>Інші заходи з урахуванням: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</si>
  <si>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</si>
  <si>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</si>
  <si>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</si>
  <si>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</si>
  <si>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</si>
  <si>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</si>
  <si>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Усього за розділом I</t>
  </si>
  <si>
    <t>II</t>
  </si>
  <si>
    <t>Усього за підпунктом 2.1.1</t>
  </si>
  <si>
    <t>Усього за підпунктом 2.1.2</t>
  </si>
  <si>
    <t>Заходи щодо зменшення понаднормативних втрат у теплових мережах</t>
  </si>
  <si>
    <t>Усього за підпунктом 2.1.3</t>
  </si>
  <si>
    <t>Усього за підпунктом 2.1.4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</si>
  <si>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</si>
  <si>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</si>
  <si>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</si>
  <si>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</si>
  <si>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</si>
  <si>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</si>
  <si>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</si>
  <si>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розділом II</t>
  </si>
  <si>
    <t>III</t>
  </si>
  <si>
    <t>Будівництво, реконструкція та модернізація об'єктів теплопостачання з урахуванням :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</si>
  <si>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</si>
  <si>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</si>
  <si>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</si>
  <si>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</si>
  <si>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</si>
  <si>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</si>
  <si>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</si>
  <si>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</si>
  <si>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</si>
  <si>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</si>
  <si>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Усього за розділом III</t>
  </si>
  <si>
    <t>IV</t>
  </si>
  <si>
    <t>Постачання гарячої води</t>
  </si>
  <si>
    <t>Будівництво, реконструкція та модернізація об'єктів теплопостачанняз урахуванням 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</si>
  <si>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</si>
  <si>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</si>
  <si>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</si>
  <si>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</si>
  <si>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підпунктом 4.2.1</t>
  </si>
  <si>
    <t>Усього за підпунктом 4.2.2</t>
  </si>
  <si>
    <t>Усього за підпунктом 4.2.3</t>
  </si>
  <si>
    <t>Усього за підпунктом 4.2.4</t>
  </si>
  <si>
    <t>Усього за підпунктом 4.2.5</t>
  </si>
  <si>
    <t>Усього за пунктом 4.2</t>
  </si>
  <si>
    <t>Усього за розділом IV</t>
  </si>
  <si>
    <t>(підпис)                   (Власне ім"я ПРІЗВИЩЕ)</t>
  </si>
  <si>
    <t>(посада відповідальної особи)</t>
  </si>
  <si>
    <t>____________</t>
  </si>
  <si>
    <t>(Власне ім'я ПРІЗВИЩЕ)</t>
  </si>
  <si>
    <t xml:space="preserve">       (найменування органу місцевого самоврядування)</t>
  </si>
  <si>
    <t xml:space="preserve">             (посадова особа суб"єкта господарювання)</t>
  </si>
  <si>
    <t>"___"___________________________20___року</t>
  </si>
  <si>
    <t>"_____"____________20__року</t>
  </si>
  <si>
    <t>ФІНАНСОВИЙ ПЛАН</t>
  </si>
  <si>
    <t>використання коштів для виконання інвестиційної програми та їх урахування у структурі тарифів на 12 місяців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</si>
  <si>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</si>
  <si>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інших залучених коштів, що підлягає поверненню у планованому періоді, тис. грн. (без ПДВ)</t>
  </si>
  <si>
    <t>Кошти, що враховуються у структурі тарифів гр. 5 + гр. 6 + гр. 11 + гр. 12, тис. грн.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</si>
  <si>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</si>
  <si>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</si>
  <si>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>Строк окупності (місяців)*</t>
  </si>
  <si>
    <t>Економія фонду заробітної плати (тис. грн./рік)</t>
  </si>
  <si>
    <t>Економічний ефект (тис. грн.)**</t>
  </si>
  <si>
    <t>I кв.</t>
  </si>
  <si>
    <t>II кв.</t>
  </si>
  <si>
    <t>III кв.</t>
  </si>
  <si>
    <t>IV кв.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</si>
  <si>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</si>
  <si>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</si>
  <si>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</si>
  <si>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Заходи щодо зменшення понаднормативних втрат у теплових мережах, з них:</t>
  </si>
  <si>
    <t>(посада відповідальної особи</t>
  </si>
  <si>
    <t>ПЛАН</t>
  </si>
  <si>
    <t>витрат за джерелами фінансування на виконання інвестиційної програми для врахування у структурі тарифів на 12 місяців</t>
  </si>
  <si>
    <t>Найменування заходів</t>
  </si>
  <si>
    <t>Кошти, що враховуються у структурі тарифів за джерелами фінансування,</t>
  </si>
  <si>
    <t>тис. грн. (без ПДВ)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</si>
  <si>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</si>
  <si>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</si>
  <si>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t>Будівництво, реконструкція та модернізація об'єктів теплопостачання, з урахуванням :</t>
  </si>
  <si>
    <t>Заходи зі зниження питомих витрат, а також втрат ресурсів</t>
  </si>
  <si>
    <t>Заходи щодо забезпечення технологічного обліку ресурсів</t>
  </si>
  <si>
    <t>Інші заходи</t>
  </si>
  <si>
    <t>Інші заходи,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</si>
  <si>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</si>
  <si>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</si>
  <si>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Будівництво, реконструкція та модернізація об'єктів теплопостачання, з урахуванням:</t>
  </si>
  <si>
    <t>__________</t>
  </si>
  <si>
    <t>Директор ТОВ "ТЕПЛО-МЕЛІТОПОЛЬ"</t>
  </si>
  <si>
    <t xml:space="preserve"> (посадова особа суб"єкта господарювання )                                                                    </t>
  </si>
  <si>
    <t>Олена ЯЛСУКОВА</t>
  </si>
  <si>
    <t>Товариство з обмеженою відповідальністю " ТЕПЛО-МЕЛІТОПОЛЬ"</t>
  </si>
  <si>
    <t>1.1.1</t>
  </si>
  <si>
    <t>1.1</t>
  </si>
  <si>
    <t>1.2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</si>
  <si>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</si>
  <si>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</si>
  <si>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</si>
  <si>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</si>
  <si>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</si>
  <si>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</si>
  <si>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</si>
  <si>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</si>
  <si>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</si>
  <si>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</si>
  <si>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</si>
  <si>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</si>
  <si>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</si>
  <si>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1.2.5.1</t>
  </si>
  <si>
    <t>1.2.5.2</t>
  </si>
  <si>
    <t>2.2.1.1</t>
  </si>
  <si>
    <t>2.2.1.2</t>
  </si>
  <si>
    <t>2.2.1.3</t>
  </si>
  <si>
    <t>2.2.1.4</t>
  </si>
  <si>
    <t>2.2.1.5</t>
  </si>
  <si>
    <t>2.2.1.6</t>
  </si>
  <si>
    <t>2.2.1.7</t>
  </si>
  <si>
    <t xml:space="preserve">Фінансовий план використання коштів для виконання інвестиційної програми на 2022 - 2023 роки                                                     </t>
  </si>
  <si>
    <t xml:space="preserve">Заміна котлів КОЛВІ-1300 №1 і №2, та насосного обладнання, а саме: мережевий насос NOCCHI A2L100-160/B №2; 
підживлюючи насоси WILO MP304 №1,2  на котельні ЗОШ №25 по вул. Гетьманська, 93
</t>
  </si>
  <si>
    <t xml:space="preserve">Заміна 2 твердопаливних котлів «BERETTA»на 2 газові котли NAVI 100 кВт на котельні ДНЗ №49 «Горобинка» по вул. Бєлякова, 105-а </t>
  </si>
  <si>
    <t>Заміна блоків МН-120 на блоки МН-120еко  на котельнях ЗОШ№ 6 – 2шт; ЗОШ№ 19 – 2шт; ЗОШ№20 – 1шт.</t>
  </si>
  <si>
    <t>Заміна 2 газових котлів «LOKHINVAR»на 1 термоблок  «КОЛВІ-240Д»  на котельні ЗОШ №8 по вул. М.Оратовського, 147</t>
  </si>
  <si>
    <t>Заміна 2 газових котлів «LOKHINVAR»на 1 термоблок  «КОЛВІ-240Д»   на котельні Палацу творчості по вул. М.Грушевського, 7</t>
  </si>
  <si>
    <t>Заміна 2 газових котлів «LOKHINVAR»на 1 термоблок  «КОЛВІ-180Д»   на котельні Центру позашкільної освіти по вул. І.Стамболі, 17</t>
  </si>
  <si>
    <t>Капітальний ремонт, або заміна резервуару запасу води V=2000 м3  у котельні по вул. Покровська, 61/1</t>
  </si>
  <si>
    <t xml:space="preserve">Ремонт димової труби котельної по вул. Покровська, 61/1
</t>
  </si>
  <si>
    <t>Заміна засувок сталевих фланцевих з електроприводом 30с927нж Ду500 Ру25 (4 шт.) на ЕРТМ-1 за адресою вул. Покровська, 61/1</t>
  </si>
  <si>
    <t xml:space="preserve">Заміна твердопаливних котлів на 2 газові котли NAVI 100 кВт на котельні  по вул. Українська, 21 </t>
  </si>
  <si>
    <t>Технічне переоснащення газо-розподільчих пунктів котелень підприємства .-  з облаштуванням резервної лінії редукування за  адресою вул. Героїв Сталінграду, 2/1</t>
  </si>
  <si>
    <t>Капітальний ремонт теплових мереж центральної частини від вул. Байбулатова, 3 до Байбулатова, 15,  -700 м.п. Ø426/560 зі застосуванням попередньо ізольованих труб</t>
  </si>
  <si>
    <t>Заміна трубопроводів теплових мереж В/Ч А3840 від ТК 2/1 до ТК 2/2 (територія В/Ч), ,                  421 м.п. Ø219/315мм  із застосуванням попередньо ізольованих труб</t>
  </si>
  <si>
    <t>Заміна трубопроводів теплових мереж  – перехід від ТКІІ-15  (ж/б  бульвар 30-річчя Перемоги,19) до ТКІІ-16  ( ж/б 30-річчя Перемоги, 44) на 26 кварталі, , 190 м.п. Ø325/450мм із застосуванням попередньо ізольованих труб</t>
  </si>
  <si>
    <t>Заміна трубопроводів теплових мереж  – перехід просп. 50 річчя Перемоги(від ТЦ «Європа» по вул. Гоголя 93) до виходу повітряної теплової мережі  ж/б  просп. 50 річчя Перемоги 36/1  , 475 м.п. Ø530/710мм із застосуванням попередньо ізольованих труб</t>
  </si>
  <si>
    <t>Капітальний ремонт теплової мережі від котельні по вул. Покровська, 61/1 від У-1 до ОПІІ-1 (по  території  котельні до будівлі по вул Інтеркультурна, 114) Ø530/710мм  - 440 м .п.(по результатам ГВ)</t>
  </si>
  <si>
    <t>Заміна трубопроводів теплових мереж  від ТКІІ-7 (ж/б просп. 50-річчя Перемоги 27) до ЦТП-1 (ж/б вул. Гоголя 132) Ø273/400, 310 м.п. із  застосуванням попередньо ізольованих труб (по результатам ГВ)</t>
  </si>
  <si>
    <t>Заміна трубопроводів теплових мереж 66-го кварталу від ТК-4 ДБ «Південний» до ЦТП-5, від ТКІІ-4/4 гуртожитку ТГАТУ до ТКІІ-4/10 (пр-т 50 років Перемоги, 26) Ø219/315 -  92 м.п. із застосуванням попередньо ізольованих труб(по результатам ГВ)</t>
  </si>
  <si>
    <t>7171,23</t>
  </si>
  <si>
    <t>1469,47</t>
  </si>
  <si>
    <t>1629,88</t>
  </si>
  <si>
    <t>8047,25</t>
  </si>
  <si>
    <t>6827,93</t>
  </si>
  <si>
    <t>1687,56</t>
  </si>
  <si>
    <t>РАЗОМ</t>
  </si>
  <si>
    <t xml:space="preserve">Технічне переоснащення котельні центрального району по вул. Покровська, 61/1(встановлення нового котла ПТВМ-20 </t>
  </si>
  <si>
    <t xml:space="preserve">Заміна 4 котлів БГВ-50Е на       2 котли NAVI 100 кВт  котельні ЗОШ №13 по вул. Вишнева, 84 </t>
  </si>
  <si>
    <t>390,28</t>
  </si>
  <si>
    <t>Рішення  Виконавчий комітет Мелітопольсокї міської ради Запорізької області</t>
  </si>
  <si>
    <t xml:space="preserve"> Директор ТОВ "ТЕПЛО-МЕЛІТОПОЛЬ" </t>
  </si>
  <si>
    <t>___________________________________Олена ЯЛСУКОВА</t>
  </si>
  <si>
    <t xml:space="preserve">                                    (підпис)                          (Власне ім"я ПРІЗВИЩЕ)</t>
  </si>
  <si>
    <t xml:space="preserve">Начальник економічного відділу </t>
  </si>
  <si>
    <t>Катерина ДМИТРОВА</t>
  </si>
  <si>
    <t>1</t>
  </si>
  <si>
    <t>2</t>
  </si>
  <si>
    <t>5</t>
  </si>
  <si>
    <t>4</t>
  </si>
  <si>
    <t>700</t>
  </si>
  <si>
    <t>421</t>
  </si>
  <si>
    <t>190</t>
  </si>
  <si>
    <t>475</t>
  </si>
  <si>
    <t>440</t>
  </si>
  <si>
    <t>310</t>
  </si>
  <si>
    <t>92</t>
  </si>
  <si>
    <t>Виконавчого комітету Мелітопольсокї міської ради Запорізької області</t>
  </si>
  <si>
    <t>Начальник економічного відділу</t>
  </si>
  <si>
    <t>ТОВ "ТЕПЛО-МЕЛІТОПОЛЬ"</t>
  </si>
  <si>
    <t>Ремонт димової труби котельної по вул. Покровська, 61/1</t>
  </si>
  <si>
    <t>Разом</t>
  </si>
  <si>
    <t xml:space="preserve">Директор ТОВ "ТЕПЛО-МЕЛІТОПОЛЬ" </t>
  </si>
  <si>
    <t>головний бухгалтер</t>
  </si>
  <si>
    <t>Людмила ПАСТУШЕНКО</t>
  </si>
  <si>
    <t>Заміна трубопроводів теплових мереж В/Ч А3840 від ТК 2/1 до ТК 2/2 (територія В/Ч),  421 м.п. Ø219/315мм  із застосуванням попередньо ізольованих труб</t>
  </si>
  <si>
    <t>0</t>
  </si>
  <si>
    <r>
      <t>Сума позичкових коштів та відсотків за їх використання, що підлягає поверненню 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планованому періоді, тис. грн. (без ПДВ)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</si>
  <si>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</si>
  <si>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бюджетні кошти, що не підлягають поверненню</t>
    </r>
  </si>
  <si>
    <t>* Суми витрат по заходах та економічний ефект від їх упровадження при розрахунку строку окупності враховувати без ПДВ.</t>
  </si>
  <si>
    <t>** Складові розрахунку економічного ефекту від упровадження заходів ураховувати без ПДВ.</t>
  </si>
  <si>
    <t>х - ліцензіатом не заповнюється.</t>
  </si>
  <si>
    <t>n* - кількість років інвестиційної програми.</t>
  </si>
  <si>
    <t>** Суми витрат по заходах та економічний ефект від їх упровадження при розрахунку строку окупності враховувати без ПДВ.</t>
  </si>
  <si>
    <t>*** Складові розрахунку економічного ефекту від упровадження заходів ураховувати без ПДВ.</t>
  </si>
  <si>
    <t>х - суб'єктом господарювання не заповнюється.</t>
  </si>
  <si>
    <t xml:space="preserve">Мелітопольський міський голова </t>
  </si>
  <si>
    <t>______________________________Іван ФЕДОРОВ</t>
  </si>
  <si>
    <t>М.П.</t>
  </si>
  <si>
    <t>"_____"____________20__року №__________</t>
  </si>
  <si>
    <t>Продовження додатка</t>
  </si>
  <si>
    <t xml:space="preserve">Продовження додатка </t>
  </si>
  <si>
    <t>У разі винекнення заборгованності по заробітній платі, спожитий  природний газ та  електричної енергії, з метою забезпечення безперебіної роботи підприємства, кошти у сумі 40404,30 тис. грн. отримані від виробничих інвестицій з прибутку, направляти на першочергові заходи.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</si>
</sst>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216" formatCode="#,##0.00_ ;\-#,##0.00\ 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PragmaticaCTT"/>
      <charset val="204"/>
    </font>
    <font>
      <sz val="20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9" fillId="0" borderId="0"/>
  </cellStyleXfs>
  <cellXfs count="26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Border="1"/>
    <xf numFmtId="0" fontId="24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Border="1"/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Fill="1"/>
    <xf numFmtId="0" fontId="22" fillId="0" borderId="0" xfId="0" applyFont="1" applyFill="1" applyAlignment="1"/>
    <xf numFmtId="0" fontId="8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textRotation="90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textRotation="90" wrapText="1"/>
    </xf>
    <xf numFmtId="0" fontId="14" fillId="0" borderId="0" xfId="0" applyFont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2" borderId="0" xfId="0" applyFont="1" applyFill="1" applyBorder="1"/>
    <xf numFmtId="0" fontId="5" fillId="2" borderId="0" xfId="0" applyFont="1" applyFill="1"/>
    <xf numFmtId="49" fontId="7" fillId="0" borderId="4" xfId="0" applyNumberFormat="1" applyFont="1" applyFill="1" applyBorder="1"/>
    <xf numFmtId="2" fontId="13" fillId="0" borderId="4" xfId="0" applyNumberFormat="1" applyFont="1" applyFill="1" applyBorder="1"/>
    <xf numFmtId="2" fontId="13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13" fillId="0" borderId="2" xfId="0" applyNumberFormat="1" applyFont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/>
    </xf>
    <xf numFmtId="2" fontId="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/>
    <xf numFmtId="0" fontId="7" fillId="0" borderId="0" xfId="0" applyFont="1" applyFill="1"/>
    <xf numFmtId="0" fontId="29" fillId="0" borderId="2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7" fillId="0" borderId="4" xfId="0" applyNumberFormat="1" applyFont="1" applyFill="1" applyBorder="1"/>
    <xf numFmtId="0" fontId="15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/>
    <xf numFmtId="0" fontId="25" fillId="0" borderId="0" xfId="1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>
      <alignment vertical="center" textRotation="90" wrapText="1"/>
    </xf>
    <xf numFmtId="0" fontId="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7" fillId="0" borderId="2" xfId="0" applyFont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5" xfId="0" applyFont="1" applyFill="1" applyBorder="1"/>
    <xf numFmtId="0" fontId="15" fillId="0" borderId="0" xfId="0" applyFont="1" applyFill="1"/>
    <xf numFmtId="0" fontId="25" fillId="0" borderId="0" xfId="0" applyFont="1" applyFill="1" applyAlignment="1">
      <alignment vertical="center"/>
    </xf>
    <xf numFmtId="0" fontId="7" fillId="0" borderId="8" xfId="0" applyFont="1" applyFill="1" applyBorder="1" applyAlignment="1">
      <alignment wrapText="1"/>
    </xf>
    <xf numFmtId="0" fontId="7" fillId="0" borderId="8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vertical="center" wrapText="1"/>
    </xf>
    <xf numFmtId="216" fontId="7" fillId="0" borderId="2" xfId="0" applyNumberFormat="1" applyFont="1" applyBorder="1" applyAlignment="1">
      <alignment horizontal="center" vertical="center" wrapText="1"/>
    </xf>
    <xf numFmtId="216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9" fillId="0" borderId="0" xfId="4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22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textRotation="90" wrapText="1"/>
    </xf>
    <xf numFmtId="0" fontId="7" fillId="0" borderId="10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7" fillId="0" borderId="8" xfId="0" applyFont="1" applyFill="1" applyBorder="1" applyAlignment="1">
      <alignment horizont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9" fillId="0" borderId="0" xfId="4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horizontal="left" vertical="top"/>
    </xf>
    <xf numFmtId="0" fontId="32" fillId="0" borderId="0" xfId="4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top"/>
    </xf>
    <xf numFmtId="0" fontId="25" fillId="0" borderId="0" xfId="0" applyFont="1" applyFill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22" fillId="0" borderId="0" xfId="0" applyFont="1" applyFill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 wrapText="1"/>
    </xf>
  </cellXfs>
  <cellStyles count="6">
    <cellStyle name="Iau?iue" xfId="1"/>
    <cellStyle name="Відсотковий 2" xfId="2"/>
    <cellStyle name="Обычный" xfId="0" builtinId="0"/>
    <cellStyle name="Обычный 2" xfId="3"/>
    <cellStyle name="Пояснение" xfId="4" builtinId="53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4"/>
  <sheetViews>
    <sheetView view="pageBreakPreview" zoomScale="70" zoomScaleNormal="100" zoomScaleSheetLayoutView="70" zoomScalePageLayoutView="120" workbookViewId="0">
      <selection activeCell="L5" sqref="L5"/>
    </sheetView>
  </sheetViews>
  <sheetFormatPr defaultColWidth="5.28515625" defaultRowHeight="69.75" customHeight="1"/>
  <cols>
    <col min="1" max="1" width="14.28515625" style="10" customWidth="1"/>
    <col min="2" max="2" width="69" style="5" customWidth="1"/>
    <col min="3" max="3" width="11.140625" style="5" customWidth="1"/>
    <col min="4" max="4" width="12.140625" style="5" customWidth="1"/>
    <col min="5" max="5" width="8.42578125" style="5" customWidth="1"/>
    <col min="6" max="6" width="11" style="5" customWidth="1"/>
    <col min="7" max="7" width="10.28515625" style="5" customWidth="1"/>
    <col min="8" max="8" width="12.5703125" style="5" customWidth="1"/>
    <col min="9" max="9" width="13.140625" style="5" customWidth="1"/>
    <col min="10" max="10" width="7.7109375" style="5" customWidth="1"/>
    <col min="11" max="11" width="12" style="5" customWidth="1"/>
    <col min="12" max="12" width="12.5703125" style="5" customWidth="1"/>
    <col min="13" max="13" width="10.5703125" style="5" customWidth="1"/>
    <col min="14" max="14" width="8.42578125" style="5" customWidth="1"/>
    <col min="15" max="15" width="14.7109375" style="5" customWidth="1"/>
    <col min="16" max="17" width="8.7109375" style="5" customWidth="1"/>
    <col min="18" max="18" width="13.140625" style="5" customWidth="1"/>
    <col min="19" max="19" width="10.85546875" style="5" customWidth="1"/>
    <col min="20" max="20" width="9.85546875" style="5" customWidth="1"/>
    <col min="21" max="21" width="5.28515625" style="6" customWidth="1"/>
    <col min="22" max="16384" width="5.28515625" style="5"/>
  </cols>
  <sheetData>
    <row r="1" spans="1:21" ht="13.5" customHeight="1">
      <c r="A1" s="9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26"/>
      <c r="R1" s="126"/>
      <c r="S1" s="126"/>
      <c r="T1" s="126"/>
    </row>
    <row r="2" spans="1:21" ht="84.75" customHeight="1">
      <c r="A2" s="70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94"/>
      <c r="O2" s="94"/>
      <c r="P2" s="77"/>
      <c r="Q2" s="225" t="s">
        <v>244</v>
      </c>
      <c r="R2" s="225"/>
      <c r="S2" s="225"/>
      <c r="T2" s="225"/>
    </row>
    <row r="3" spans="1:21" ht="9.75" customHeight="1">
      <c r="A3" s="70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94"/>
      <c r="O3" s="94"/>
      <c r="P3" s="77"/>
      <c r="Q3" s="77"/>
      <c r="R3" s="77"/>
      <c r="S3" s="193"/>
      <c r="T3" s="193"/>
    </row>
    <row r="4" spans="1:21" ht="11.25" customHeight="1">
      <c r="A4" s="70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94"/>
      <c r="O4" s="94"/>
      <c r="P4" s="77"/>
      <c r="Q4" s="77"/>
      <c r="R4" s="77"/>
      <c r="S4" s="193"/>
      <c r="T4" s="193"/>
    </row>
    <row r="5" spans="1:21" ht="11.25" customHeight="1">
      <c r="A5" s="70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94"/>
      <c r="O5" s="94"/>
      <c r="P5" s="77"/>
      <c r="Q5" s="77"/>
      <c r="R5" s="77"/>
      <c r="S5" s="193"/>
      <c r="T5" s="193"/>
    </row>
    <row r="6" spans="1:21" ht="11.25" customHeight="1">
      <c r="A6" s="70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94"/>
      <c r="O6" s="94"/>
      <c r="P6" s="77"/>
      <c r="Q6" s="77"/>
      <c r="R6" s="77"/>
      <c r="S6" s="193"/>
      <c r="T6" s="193"/>
    </row>
    <row r="7" spans="1:21" ht="14.25" customHeight="1">
      <c r="A7" s="70"/>
      <c r="B7" s="189" t="s">
        <v>9</v>
      </c>
      <c r="C7" s="189"/>
      <c r="D7" s="189"/>
      <c r="E7" s="189"/>
      <c r="F7" s="77"/>
      <c r="G7" s="77"/>
      <c r="H7" s="77"/>
      <c r="I7" s="77"/>
      <c r="J7" s="77"/>
      <c r="K7" s="77"/>
      <c r="L7" s="77"/>
      <c r="M7" s="77"/>
      <c r="N7" s="203" t="s">
        <v>10</v>
      </c>
      <c r="O7" s="203"/>
      <c r="P7" s="203"/>
      <c r="Q7" s="203"/>
      <c r="R7" s="203"/>
      <c r="S7" s="203"/>
      <c r="T7" s="203"/>
    </row>
    <row r="8" spans="1:21" ht="13.5" customHeight="1">
      <c r="A8" s="70"/>
      <c r="B8" s="189" t="s">
        <v>22</v>
      </c>
      <c r="C8" s="189"/>
      <c r="D8" s="189"/>
      <c r="E8" s="189"/>
      <c r="F8" s="92"/>
      <c r="G8" s="92"/>
      <c r="H8" s="92"/>
      <c r="I8" s="92"/>
      <c r="J8" s="92"/>
      <c r="K8" s="92"/>
      <c r="L8" s="92"/>
      <c r="M8" s="92"/>
      <c r="N8" s="93"/>
      <c r="O8" s="92"/>
      <c r="P8" s="92"/>
      <c r="Q8" s="92"/>
      <c r="R8" s="92"/>
      <c r="S8" s="203"/>
      <c r="T8" s="203"/>
    </row>
    <row r="9" spans="1:21" ht="27" customHeight="1" thickBot="1">
      <c r="A9" s="70"/>
      <c r="B9" s="194" t="s">
        <v>220</v>
      </c>
      <c r="C9" s="194"/>
      <c r="D9" s="75"/>
      <c r="E9" s="75"/>
      <c r="F9" s="77"/>
      <c r="G9" s="77"/>
      <c r="H9" s="77"/>
      <c r="I9" s="77"/>
      <c r="J9" s="77"/>
      <c r="K9" s="77"/>
      <c r="L9" s="77"/>
      <c r="M9" s="77"/>
      <c r="N9" s="182" t="s">
        <v>145</v>
      </c>
      <c r="O9" s="182"/>
      <c r="P9" s="182"/>
      <c r="Q9" s="182"/>
      <c r="R9" s="182"/>
      <c r="S9" s="201"/>
      <c r="T9" s="201"/>
    </row>
    <row r="10" spans="1:21" ht="39" customHeight="1">
      <c r="A10" s="70"/>
      <c r="B10" s="195" t="s">
        <v>23</v>
      </c>
      <c r="C10" s="195"/>
      <c r="D10" s="76"/>
      <c r="E10" s="76"/>
      <c r="F10" s="77"/>
      <c r="G10" s="77"/>
      <c r="H10" s="77"/>
      <c r="I10" s="77"/>
      <c r="J10" s="77"/>
      <c r="K10" s="77"/>
      <c r="L10" s="77"/>
      <c r="M10" s="77"/>
      <c r="N10" s="226" t="s">
        <v>146</v>
      </c>
      <c r="O10" s="226"/>
      <c r="P10" s="226"/>
      <c r="Q10" s="226"/>
      <c r="R10" s="226"/>
      <c r="S10" s="202"/>
      <c r="T10" s="202"/>
    </row>
    <row r="11" spans="1:21" ht="15.75" customHeight="1">
      <c r="A11" s="70"/>
      <c r="B11" s="185" t="s">
        <v>24</v>
      </c>
      <c r="C11" s="185"/>
      <c r="D11" s="185"/>
      <c r="E11" s="185"/>
      <c r="F11" s="77"/>
      <c r="G11" s="77"/>
      <c r="H11" s="77"/>
      <c r="I11" s="77"/>
      <c r="J11" s="77"/>
      <c r="K11" s="77"/>
      <c r="L11" s="77"/>
      <c r="M11" s="77"/>
      <c r="N11" s="227" t="s">
        <v>147</v>
      </c>
      <c r="O11" s="227"/>
      <c r="P11" s="227"/>
      <c r="Q11" s="227"/>
      <c r="R11" s="227"/>
      <c r="S11" s="190"/>
      <c r="T11" s="190"/>
    </row>
    <row r="12" spans="1:21" ht="12.75" customHeight="1" thickBot="1">
      <c r="A12" s="70"/>
      <c r="B12" s="7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127"/>
      <c r="O12" s="128"/>
      <c r="P12" s="128"/>
      <c r="Q12" s="128"/>
      <c r="R12" s="128"/>
      <c r="S12" s="96"/>
      <c r="T12" s="97"/>
    </row>
    <row r="13" spans="1:21" ht="16.5" customHeight="1">
      <c r="A13" s="70"/>
      <c r="B13" s="71" t="s">
        <v>240</v>
      </c>
      <c r="C13" s="71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197" t="s">
        <v>102</v>
      </c>
      <c r="O13" s="197"/>
      <c r="P13" s="197"/>
      <c r="Q13" s="197"/>
      <c r="R13" s="197"/>
      <c r="S13" s="192"/>
      <c r="T13" s="192"/>
    </row>
    <row r="14" spans="1:21" ht="15" customHeight="1">
      <c r="A14" s="70"/>
      <c r="B14" s="86" t="s">
        <v>241</v>
      </c>
      <c r="C14" s="8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4"/>
      <c r="O14" s="77"/>
      <c r="P14" s="77"/>
      <c r="Q14" s="77"/>
      <c r="R14" s="77"/>
      <c r="S14" s="184"/>
      <c r="T14" s="184"/>
    </row>
    <row r="15" spans="1:21" s="8" customFormat="1" ht="18" customHeight="1">
      <c r="A15" s="103"/>
      <c r="B15" s="86" t="s">
        <v>242</v>
      </c>
      <c r="C15" s="86"/>
      <c r="D15" s="71"/>
      <c r="E15" s="71"/>
      <c r="F15" s="102"/>
      <c r="G15" s="196"/>
      <c r="H15" s="196"/>
      <c r="I15" s="196"/>
      <c r="J15" s="103"/>
      <c r="K15" s="103"/>
      <c r="L15" s="103"/>
      <c r="M15" s="102"/>
      <c r="N15" s="103"/>
      <c r="O15" s="103"/>
      <c r="P15" s="103"/>
      <c r="Q15" s="103"/>
      <c r="R15" s="103"/>
      <c r="S15" s="192"/>
      <c r="T15" s="192"/>
      <c r="U15" s="7"/>
    </row>
    <row r="16" spans="1:21" s="8" customFormat="1" ht="18" customHeight="1">
      <c r="A16" s="103"/>
      <c r="B16" s="191"/>
      <c r="C16" s="191"/>
      <c r="D16" s="71"/>
      <c r="E16" s="71"/>
      <c r="F16" s="102"/>
      <c r="G16" s="102"/>
      <c r="H16" s="103"/>
      <c r="I16" s="103"/>
      <c r="J16" s="103"/>
      <c r="K16" s="103"/>
      <c r="L16" s="103"/>
      <c r="M16" s="102"/>
      <c r="N16" s="103"/>
      <c r="O16" s="103"/>
      <c r="P16" s="103"/>
      <c r="Q16" s="103"/>
      <c r="R16" s="103"/>
      <c r="S16" s="183"/>
      <c r="T16" s="183"/>
      <c r="U16" s="7"/>
    </row>
    <row r="17" spans="1:21" s="8" customFormat="1" ht="12.75" customHeight="1">
      <c r="A17" s="103"/>
      <c r="B17" s="97"/>
      <c r="C17" s="71"/>
      <c r="D17" s="71"/>
      <c r="E17" s="71"/>
      <c r="F17" s="102"/>
      <c r="G17" s="102"/>
      <c r="H17" s="103"/>
      <c r="I17" s="103"/>
      <c r="J17" s="103"/>
      <c r="K17" s="103"/>
      <c r="L17" s="103"/>
      <c r="M17" s="102"/>
      <c r="N17" s="103"/>
      <c r="O17" s="103"/>
      <c r="P17" s="103"/>
      <c r="Q17" s="103"/>
      <c r="R17" s="103"/>
      <c r="S17" s="183"/>
      <c r="T17" s="183"/>
      <c r="U17" s="7"/>
    </row>
    <row r="18" spans="1:21" ht="23.25" customHeight="1">
      <c r="A18" s="196" t="s">
        <v>174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</row>
    <row r="19" spans="1:21" ht="32.25" customHeight="1">
      <c r="A19" s="172" t="s">
        <v>148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</row>
    <row r="20" spans="1:21" ht="12.75" customHeight="1" thickBot="1">
      <c r="A20" s="224" t="s">
        <v>20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</row>
    <row r="21" spans="1:21" ht="54" customHeight="1" thickBot="1">
      <c r="A21" s="207" t="s">
        <v>0</v>
      </c>
      <c r="B21" s="180" t="s">
        <v>1</v>
      </c>
      <c r="C21" s="180" t="s">
        <v>25</v>
      </c>
      <c r="D21" s="186" t="s">
        <v>26</v>
      </c>
      <c r="E21" s="187"/>
      <c r="F21" s="187"/>
      <c r="G21" s="187"/>
      <c r="H21" s="187"/>
      <c r="I21" s="187"/>
      <c r="J21" s="188"/>
      <c r="K21" s="186" t="s">
        <v>27</v>
      </c>
      <c r="L21" s="188"/>
      <c r="M21" s="186" t="s">
        <v>28</v>
      </c>
      <c r="N21" s="187"/>
      <c r="O21" s="188"/>
      <c r="P21" s="180" t="s">
        <v>29</v>
      </c>
      <c r="Q21" s="180" t="s">
        <v>30</v>
      </c>
      <c r="R21" s="180" t="s">
        <v>31</v>
      </c>
      <c r="S21" s="180" t="s">
        <v>32</v>
      </c>
      <c r="T21" s="180" t="s">
        <v>33</v>
      </c>
    </row>
    <row r="22" spans="1:21" ht="27" customHeight="1" thickBot="1">
      <c r="A22" s="207"/>
      <c r="B22" s="180"/>
      <c r="C22" s="180"/>
      <c r="D22" s="179" t="s">
        <v>34</v>
      </c>
      <c r="E22" s="176" t="s">
        <v>35</v>
      </c>
      <c r="F22" s="178"/>
      <c r="G22" s="178"/>
      <c r="H22" s="178"/>
      <c r="I22" s="178"/>
      <c r="J22" s="177"/>
      <c r="K22" s="179" t="s">
        <v>36</v>
      </c>
      <c r="L22" s="179" t="s">
        <v>37</v>
      </c>
      <c r="M22" s="179" t="s">
        <v>38</v>
      </c>
      <c r="N22" s="198" t="s">
        <v>39</v>
      </c>
      <c r="O22" s="199"/>
      <c r="P22" s="180"/>
      <c r="Q22" s="180"/>
      <c r="R22" s="180"/>
      <c r="S22" s="180"/>
      <c r="T22" s="180"/>
    </row>
    <row r="23" spans="1:21" ht="29.25" customHeight="1" thickBot="1">
      <c r="A23" s="207"/>
      <c r="B23" s="180"/>
      <c r="C23" s="180"/>
      <c r="D23" s="180"/>
      <c r="E23" s="179" t="s">
        <v>40</v>
      </c>
      <c r="F23" s="179" t="s">
        <v>6</v>
      </c>
      <c r="G23" s="179" t="s">
        <v>21</v>
      </c>
      <c r="H23" s="176" t="s">
        <v>41</v>
      </c>
      <c r="I23" s="177"/>
      <c r="J23" s="179" t="s">
        <v>8</v>
      </c>
      <c r="K23" s="180"/>
      <c r="L23" s="180"/>
      <c r="M23" s="180"/>
      <c r="N23" s="186"/>
      <c r="O23" s="188"/>
      <c r="P23" s="180"/>
      <c r="Q23" s="180"/>
      <c r="R23" s="180"/>
      <c r="S23" s="180"/>
      <c r="T23" s="180"/>
    </row>
    <row r="24" spans="1:21" ht="60" customHeight="1" thickBot="1">
      <c r="A24" s="208"/>
      <c r="B24" s="181"/>
      <c r="C24" s="181"/>
      <c r="D24" s="181"/>
      <c r="E24" s="181"/>
      <c r="F24" s="181"/>
      <c r="G24" s="181"/>
      <c r="H24" s="115" t="s">
        <v>42</v>
      </c>
      <c r="I24" s="115" t="s">
        <v>43</v>
      </c>
      <c r="J24" s="181"/>
      <c r="K24" s="181"/>
      <c r="L24" s="181"/>
      <c r="M24" s="181"/>
      <c r="N24" s="115" t="s">
        <v>44</v>
      </c>
      <c r="O24" s="115" t="s">
        <v>45</v>
      </c>
      <c r="P24" s="181"/>
      <c r="Q24" s="181"/>
      <c r="R24" s="181"/>
      <c r="S24" s="181"/>
      <c r="T24" s="181"/>
    </row>
    <row r="25" spans="1:21" ht="93" customHeight="1" thickBot="1">
      <c r="A25" s="53">
        <v>1</v>
      </c>
      <c r="B25" s="54">
        <v>2</v>
      </c>
      <c r="C25" s="54">
        <v>3</v>
      </c>
      <c r="D25" s="54">
        <v>4</v>
      </c>
      <c r="E25" s="54">
        <v>5</v>
      </c>
      <c r="F25" s="54">
        <v>6</v>
      </c>
      <c r="G25" s="54">
        <v>7</v>
      </c>
      <c r="H25" s="54">
        <v>8</v>
      </c>
      <c r="I25" s="54">
        <v>9</v>
      </c>
      <c r="J25" s="54">
        <v>10</v>
      </c>
      <c r="K25" s="54">
        <v>11</v>
      </c>
      <c r="L25" s="54">
        <v>12</v>
      </c>
      <c r="M25" s="54">
        <v>13</v>
      </c>
      <c r="N25" s="54">
        <v>14</v>
      </c>
      <c r="O25" s="54">
        <v>15</v>
      </c>
      <c r="P25" s="129">
        <v>16</v>
      </c>
      <c r="Q25" s="129">
        <v>17</v>
      </c>
      <c r="R25" s="129">
        <v>18</v>
      </c>
      <c r="S25" s="54">
        <v>19</v>
      </c>
      <c r="T25" s="54">
        <v>20</v>
      </c>
    </row>
    <row r="26" spans="1:21" s="4" customFormat="1" ht="12.75" customHeight="1" thickBot="1">
      <c r="A26" s="53" t="s">
        <v>46</v>
      </c>
      <c r="B26" s="209" t="s">
        <v>4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9"/>
    </row>
    <row r="27" spans="1:21" s="29" customFormat="1" ht="22.5" customHeight="1" thickBot="1">
      <c r="A27" s="130" t="s">
        <v>150</v>
      </c>
      <c r="B27" s="212" t="s">
        <v>47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4"/>
      <c r="U27" s="28"/>
    </row>
    <row r="28" spans="1:21" s="25" customFormat="1" ht="15" customHeight="1" thickBot="1">
      <c r="A28" s="130" t="s">
        <v>149</v>
      </c>
      <c r="B28" s="204" t="s">
        <v>11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6"/>
      <c r="U28" s="27"/>
    </row>
    <row r="29" spans="1:21" ht="15" customHeight="1" thickBot="1">
      <c r="A29" s="131"/>
      <c r="B29" s="132"/>
      <c r="C29" s="132"/>
      <c r="D29" s="132"/>
      <c r="E29" s="132" t="s">
        <v>48</v>
      </c>
      <c r="F29" s="132" t="s">
        <v>48</v>
      </c>
      <c r="G29" s="132" t="s">
        <v>48</v>
      </c>
      <c r="H29" s="132" t="s">
        <v>48</v>
      </c>
      <c r="I29" s="132" t="s">
        <v>48</v>
      </c>
      <c r="J29" s="132" t="s">
        <v>48</v>
      </c>
      <c r="K29" s="132"/>
      <c r="L29" s="132"/>
      <c r="M29" s="132"/>
      <c r="N29" s="132"/>
      <c r="O29" s="132"/>
      <c r="P29" s="132"/>
      <c r="Q29" s="132"/>
      <c r="R29" s="132"/>
      <c r="S29" s="132"/>
      <c r="T29" s="132"/>
    </row>
    <row r="30" spans="1:21" ht="15" customHeight="1" thickBot="1">
      <c r="A30" s="204" t="s">
        <v>49</v>
      </c>
      <c r="B30" s="205"/>
      <c r="C30" s="206"/>
      <c r="D30" s="132"/>
      <c r="E30" s="132" t="s">
        <v>48</v>
      </c>
      <c r="F30" s="132" t="s">
        <v>48</v>
      </c>
      <c r="G30" s="132"/>
      <c r="H30" s="132"/>
      <c r="I30" s="132"/>
      <c r="J30" s="132"/>
      <c r="K30" s="132"/>
      <c r="L30" s="132"/>
      <c r="M30" s="133"/>
      <c r="N30" s="133"/>
      <c r="O30" s="132"/>
      <c r="P30" s="132"/>
      <c r="Q30" s="132"/>
      <c r="R30" s="132"/>
      <c r="S30" s="132"/>
      <c r="T30" s="132"/>
    </row>
    <row r="31" spans="1:21" ht="14.25" customHeight="1" thickBot="1">
      <c r="A31" s="130" t="s">
        <v>152</v>
      </c>
      <c r="B31" s="173" t="s">
        <v>17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5"/>
    </row>
    <row r="32" spans="1:21" ht="15" customHeight="1" thickBot="1">
      <c r="A32" s="130"/>
      <c r="B32" s="121"/>
      <c r="C32" s="121"/>
      <c r="D32" s="121"/>
      <c r="E32" s="121" t="s">
        <v>48</v>
      </c>
      <c r="F32" s="121" t="s">
        <v>48</v>
      </c>
      <c r="G32" s="121" t="s">
        <v>48</v>
      </c>
      <c r="H32" s="121" t="s">
        <v>48</v>
      </c>
      <c r="I32" s="121" t="s">
        <v>48</v>
      </c>
      <c r="J32" s="121" t="s">
        <v>48</v>
      </c>
      <c r="K32" s="121"/>
      <c r="L32" s="121"/>
      <c r="M32" s="135"/>
      <c r="N32" s="135"/>
      <c r="O32" s="121"/>
      <c r="P32" s="121"/>
      <c r="Q32" s="121"/>
      <c r="R32" s="121"/>
      <c r="S32" s="121"/>
      <c r="T32" s="121"/>
    </row>
    <row r="33" spans="1:21" s="25" customFormat="1" ht="15.75" customHeight="1" thickBot="1">
      <c r="A33" s="173" t="s">
        <v>50</v>
      </c>
      <c r="B33" s="174"/>
      <c r="C33" s="175"/>
      <c r="D33" s="121"/>
      <c r="E33" s="121" t="s">
        <v>48</v>
      </c>
      <c r="F33" s="121" t="s">
        <v>48</v>
      </c>
      <c r="G33" s="121"/>
      <c r="H33" s="121"/>
      <c r="I33" s="121"/>
      <c r="J33" s="121"/>
      <c r="K33" s="121"/>
      <c r="L33" s="121"/>
      <c r="M33" s="135"/>
      <c r="N33" s="135"/>
      <c r="O33" s="121"/>
      <c r="P33" s="121"/>
      <c r="Q33" s="121"/>
      <c r="R33" s="121"/>
      <c r="S33" s="121"/>
      <c r="T33" s="121"/>
      <c r="U33" s="27"/>
    </row>
    <row r="34" spans="1:21" ht="15.75" customHeight="1" thickBot="1">
      <c r="A34" s="130" t="s">
        <v>153</v>
      </c>
      <c r="B34" s="173" t="s">
        <v>12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5"/>
    </row>
    <row r="35" spans="1:21" ht="15.75" customHeight="1" thickBot="1">
      <c r="A35" s="130"/>
      <c r="B35" s="121"/>
      <c r="C35" s="121"/>
      <c r="D35" s="121"/>
      <c r="E35" s="121" t="s">
        <v>48</v>
      </c>
      <c r="F35" s="121" t="s">
        <v>48</v>
      </c>
      <c r="G35" s="121" t="s">
        <v>48</v>
      </c>
      <c r="H35" s="121" t="s">
        <v>48</v>
      </c>
      <c r="I35" s="121" t="s">
        <v>48</v>
      </c>
      <c r="J35" s="121" t="s">
        <v>48</v>
      </c>
      <c r="K35" s="121"/>
      <c r="L35" s="121"/>
      <c r="M35" s="135"/>
      <c r="N35" s="135"/>
      <c r="O35" s="121"/>
      <c r="P35" s="121"/>
      <c r="Q35" s="121"/>
      <c r="R35" s="121"/>
      <c r="S35" s="121"/>
      <c r="T35" s="121"/>
    </row>
    <row r="36" spans="1:21" ht="15.75" customHeight="1" thickBot="1">
      <c r="A36" s="173" t="s">
        <v>51</v>
      </c>
      <c r="B36" s="174"/>
      <c r="C36" s="175"/>
      <c r="D36" s="121"/>
      <c r="E36" s="121" t="s">
        <v>48</v>
      </c>
      <c r="F36" s="121" t="s">
        <v>48</v>
      </c>
      <c r="G36" s="121"/>
      <c r="H36" s="121"/>
      <c r="I36" s="121"/>
      <c r="J36" s="121"/>
      <c r="K36" s="121"/>
      <c r="L36" s="121"/>
      <c r="M36" s="135"/>
      <c r="N36" s="135"/>
      <c r="O36" s="121"/>
      <c r="P36" s="121"/>
      <c r="Q36" s="121"/>
      <c r="R36" s="121"/>
      <c r="S36" s="121"/>
      <c r="T36" s="121"/>
    </row>
    <row r="37" spans="1:21" s="25" customFormat="1" ht="12.75" customHeight="1" thickBot="1">
      <c r="A37" s="173" t="s">
        <v>52</v>
      </c>
      <c r="B37" s="174"/>
      <c r="C37" s="175"/>
      <c r="D37" s="121"/>
      <c r="E37" s="121" t="s">
        <v>48</v>
      </c>
      <c r="F37" s="121" t="s">
        <v>48</v>
      </c>
      <c r="G37" s="121"/>
      <c r="H37" s="121"/>
      <c r="I37" s="121"/>
      <c r="J37" s="121"/>
      <c r="K37" s="121"/>
      <c r="L37" s="121"/>
      <c r="M37" s="135"/>
      <c r="N37" s="135"/>
      <c r="O37" s="121"/>
      <c r="P37" s="121"/>
      <c r="Q37" s="121"/>
      <c r="R37" s="121"/>
      <c r="S37" s="121"/>
      <c r="T37" s="121"/>
      <c r="U37" s="27"/>
    </row>
    <row r="38" spans="1:21" ht="12.75" customHeight="1" thickBot="1">
      <c r="A38" s="130" t="s">
        <v>151</v>
      </c>
      <c r="B38" s="169" t="s">
        <v>53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1"/>
    </row>
    <row r="39" spans="1:21" ht="12.75" customHeight="1" thickBot="1">
      <c r="A39" s="136"/>
      <c r="B39" s="215" t="s">
        <v>11</v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7"/>
    </row>
    <row r="40" spans="1:21" ht="65.25" customHeight="1" thickBot="1">
      <c r="A40" s="118" t="s">
        <v>154</v>
      </c>
      <c r="B40" s="58" t="s">
        <v>200</v>
      </c>
      <c r="C40" s="119" t="s">
        <v>209</v>
      </c>
      <c r="D40" s="67">
        <v>24914.17</v>
      </c>
      <c r="E40" s="121" t="s">
        <v>48</v>
      </c>
      <c r="F40" s="121" t="s">
        <v>48</v>
      </c>
      <c r="G40" s="121" t="s">
        <v>48</v>
      </c>
      <c r="H40" s="137" t="s">
        <v>48</v>
      </c>
      <c r="I40" s="119" t="s">
        <v>48</v>
      </c>
      <c r="J40" s="119" t="s">
        <v>48</v>
      </c>
      <c r="K40" s="82">
        <v>0</v>
      </c>
      <c r="L40" s="82">
        <f>D40</f>
        <v>24914.17</v>
      </c>
      <c r="M40" s="82">
        <f>L40+K40</f>
        <v>24914.17</v>
      </c>
      <c r="N40" s="82"/>
      <c r="O40" s="82"/>
      <c r="P40" s="82">
        <v>24.92</v>
      </c>
      <c r="Q40" s="82"/>
      <c r="R40" s="82">
        <v>103.7</v>
      </c>
      <c r="S40" s="82"/>
      <c r="T40" s="82"/>
    </row>
    <row r="41" spans="1:21" ht="80.25" customHeight="1" thickBot="1">
      <c r="A41" s="120" t="s">
        <v>155</v>
      </c>
      <c r="B41" s="59" t="s">
        <v>175</v>
      </c>
      <c r="C41" s="119" t="s">
        <v>209</v>
      </c>
      <c r="D41" s="67">
        <v>2734.98</v>
      </c>
      <c r="E41" s="121" t="s">
        <v>48</v>
      </c>
      <c r="F41" s="121" t="s">
        <v>48</v>
      </c>
      <c r="G41" s="121" t="s">
        <v>48</v>
      </c>
      <c r="H41" s="137" t="s">
        <v>48</v>
      </c>
      <c r="I41" s="119" t="s">
        <v>48</v>
      </c>
      <c r="J41" s="119" t="s">
        <v>48</v>
      </c>
      <c r="K41" s="82">
        <f>D41</f>
        <v>2734.98</v>
      </c>
      <c r="L41" s="82">
        <v>0</v>
      </c>
      <c r="M41" s="82">
        <f t="shared" ref="M41:M50" si="0">L41+K41</f>
        <v>2734.98</v>
      </c>
      <c r="N41" s="82"/>
      <c r="O41" s="82"/>
      <c r="P41" s="82">
        <v>52.06</v>
      </c>
      <c r="Q41" s="82"/>
      <c r="R41" s="82">
        <v>5.4</v>
      </c>
      <c r="S41" s="82"/>
      <c r="T41" s="82"/>
    </row>
    <row r="42" spans="1:21" ht="59.25" customHeight="1" thickBot="1">
      <c r="A42" s="118" t="s">
        <v>156</v>
      </c>
      <c r="B42" s="59" t="s">
        <v>184</v>
      </c>
      <c r="C42" s="119" t="s">
        <v>210</v>
      </c>
      <c r="D42" s="67">
        <v>429</v>
      </c>
      <c r="E42" s="121" t="s">
        <v>48</v>
      </c>
      <c r="F42" s="121" t="s">
        <v>48</v>
      </c>
      <c r="G42" s="121" t="s">
        <v>48</v>
      </c>
      <c r="H42" s="137" t="s">
        <v>48</v>
      </c>
      <c r="I42" s="119" t="s">
        <v>48</v>
      </c>
      <c r="J42" s="119" t="s">
        <v>48</v>
      </c>
      <c r="K42" s="82">
        <f t="shared" ref="K42:K50" si="1">D42</f>
        <v>429</v>
      </c>
      <c r="L42" s="82">
        <v>0</v>
      </c>
      <c r="M42" s="82">
        <f t="shared" si="0"/>
        <v>429</v>
      </c>
      <c r="N42" s="82"/>
      <c r="O42" s="82"/>
      <c r="P42" s="82">
        <v>2.59</v>
      </c>
      <c r="Q42" s="82"/>
      <c r="R42" s="82">
        <v>17.2</v>
      </c>
      <c r="S42" s="82"/>
      <c r="T42" s="82"/>
    </row>
    <row r="43" spans="1:21" ht="57.75" customHeight="1" thickBot="1">
      <c r="A43" s="120" t="s">
        <v>157</v>
      </c>
      <c r="B43" s="59" t="s">
        <v>176</v>
      </c>
      <c r="C43" s="119" t="s">
        <v>210</v>
      </c>
      <c r="D43" s="67">
        <v>435</v>
      </c>
      <c r="E43" s="121" t="s">
        <v>48</v>
      </c>
      <c r="F43" s="121" t="s">
        <v>48</v>
      </c>
      <c r="G43" s="121" t="s">
        <v>48</v>
      </c>
      <c r="H43" s="137" t="s">
        <v>48</v>
      </c>
      <c r="I43" s="119" t="s">
        <v>48</v>
      </c>
      <c r="J43" s="119" t="s">
        <v>48</v>
      </c>
      <c r="K43" s="82">
        <f t="shared" si="1"/>
        <v>435</v>
      </c>
      <c r="L43" s="82">
        <v>0</v>
      </c>
      <c r="M43" s="82">
        <f t="shared" si="0"/>
        <v>435</v>
      </c>
      <c r="N43" s="82"/>
      <c r="O43" s="82"/>
      <c r="P43" s="82">
        <v>2.15</v>
      </c>
      <c r="Q43" s="82"/>
      <c r="R43" s="82">
        <v>21</v>
      </c>
      <c r="S43" s="82"/>
      <c r="T43" s="82"/>
    </row>
    <row r="44" spans="1:21" ht="44.25" customHeight="1" thickBot="1">
      <c r="A44" s="118" t="s">
        <v>158</v>
      </c>
      <c r="B44" s="59" t="s">
        <v>201</v>
      </c>
      <c r="C44" s="119" t="s">
        <v>210</v>
      </c>
      <c r="D44" s="67">
        <v>190</v>
      </c>
      <c r="E44" s="121" t="s">
        <v>48</v>
      </c>
      <c r="F44" s="121" t="s">
        <v>48</v>
      </c>
      <c r="G44" s="121" t="s">
        <v>48</v>
      </c>
      <c r="H44" s="137" t="s">
        <v>48</v>
      </c>
      <c r="I44" s="119" t="s">
        <v>48</v>
      </c>
      <c r="J44" s="119" t="s">
        <v>48</v>
      </c>
      <c r="K44" s="82">
        <f t="shared" si="1"/>
        <v>190</v>
      </c>
      <c r="L44" s="82">
        <v>0</v>
      </c>
      <c r="M44" s="82">
        <f t="shared" si="0"/>
        <v>190</v>
      </c>
      <c r="N44" s="82"/>
      <c r="O44" s="82"/>
      <c r="P44" s="82">
        <v>1.1599999999999999</v>
      </c>
      <c r="Q44" s="82"/>
      <c r="R44" s="82">
        <v>0.3</v>
      </c>
      <c r="S44" s="82"/>
      <c r="T44" s="82"/>
    </row>
    <row r="45" spans="1:21" ht="58.5" customHeight="1" thickBot="1">
      <c r="A45" s="120" t="s">
        <v>159</v>
      </c>
      <c r="B45" s="59" t="s">
        <v>177</v>
      </c>
      <c r="C45" s="119" t="s">
        <v>211</v>
      </c>
      <c r="D45" s="67">
        <v>655</v>
      </c>
      <c r="E45" s="121" t="s">
        <v>48</v>
      </c>
      <c r="F45" s="121" t="s">
        <v>48</v>
      </c>
      <c r="G45" s="121" t="s">
        <v>48</v>
      </c>
      <c r="H45" s="137" t="s">
        <v>48</v>
      </c>
      <c r="I45" s="119" t="s">
        <v>48</v>
      </c>
      <c r="J45" s="119" t="s">
        <v>48</v>
      </c>
      <c r="K45" s="82">
        <f t="shared" si="1"/>
        <v>655</v>
      </c>
      <c r="L45" s="82">
        <v>0</v>
      </c>
      <c r="M45" s="82">
        <f t="shared" si="0"/>
        <v>655</v>
      </c>
      <c r="N45" s="82"/>
      <c r="O45" s="82"/>
      <c r="P45" s="82">
        <v>11</v>
      </c>
      <c r="Q45" s="82"/>
      <c r="R45" s="82">
        <v>3.24</v>
      </c>
      <c r="S45" s="82"/>
      <c r="T45" s="82"/>
    </row>
    <row r="46" spans="1:21" ht="52.5" customHeight="1" thickBot="1">
      <c r="A46" s="118" t="s">
        <v>160</v>
      </c>
      <c r="B46" s="59" t="s">
        <v>178</v>
      </c>
      <c r="C46" s="119" t="s">
        <v>209</v>
      </c>
      <c r="D46" s="67">
        <v>600</v>
      </c>
      <c r="E46" s="121" t="s">
        <v>48</v>
      </c>
      <c r="F46" s="121" t="s">
        <v>48</v>
      </c>
      <c r="G46" s="121" t="s">
        <v>48</v>
      </c>
      <c r="H46" s="137" t="s">
        <v>48</v>
      </c>
      <c r="I46" s="119" t="s">
        <v>48</v>
      </c>
      <c r="J46" s="119" t="s">
        <v>48</v>
      </c>
      <c r="K46" s="82">
        <f t="shared" si="1"/>
        <v>600</v>
      </c>
      <c r="L46" s="82">
        <v>0</v>
      </c>
      <c r="M46" s="82">
        <f t="shared" si="0"/>
        <v>600</v>
      </c>
      <c r="N46" s="82"/>
      <c r="O46" s="82"/>
      <c r="P46" s="82">
        <v>28.69</v>
      </c>
      <c r="Q46" s="82"/>
      <c r="R46" s="82">
        <v>0.9</v>
      </c>
      <c r="S46" s="82"/>
      <c r="T46" s="82"/>
    </row>
    <row r="47" spans="1:21" ht="47.25" customHeight="1" thickBot="1">
      <c r="A47" s="120" t="s">
        <v>161</v>
      </c>
      <c r="B47" s="59" t="s">
        <v>179</v>
      </c>
      <c r="C47" s="119" t="s">
        <v>209</v>
      </c>
      <c r="D47" s="67">
        <v>600</v>
      </c>
      <c r="E47" s="121" t="s">
        <v>48</v>
      </c>
      <c r="F47" s="121" t="s">
        <v>48</v>
      </c>
      <c r="G47" s="121" t="s">
        <v>48</v>
      </c>
      <c r="H47" s="137" t="s">
        <v>48</v>
      </c>
      <c r="I47" s="119" t="s">
        <v>48</v>
      </c>
      <c r="J47" s="119" t="s">
        <v>48</v>
      </c>
      <c r="K47" s="82">
        <f t="shared" si="1"/>
        <v>600</v>
      </c>
      <c r="L47" s="82">
        <v>0</v>
      </c>
      <c r="M47" s="82">
        <f t="shared" si="0"/>
        <v>600</v>
      </c>
      <c r="N47" s="82"/>
      <c r="O47" s="82"/>
      <c r="P47" s="82">
        <v>22.14</v>
      </c>
      <c r="Q47" s="82"/>
      <c r="R47" s="82">
        <v>1.8</v>
      </c>
      <c r="S47" s="82"/>
      <c r="T47" s="82"/>
    </row>
    <row r="48" spans="1:21" ht="51" customHeight="1" thickBot="1">
      <c r="A48" s="120" t="s">
        <v>162</v>
      </c>
      <c r="B48" s="59" t="s">
        <v>180</v>
      </c>
      <c r="C48" s="119" t="s">
        <v>209</v>
      </c>
      <c r="D48" s="67">
        <v>550</v>
      </c>
      <c r="E48" s="121" t="s">
        <v>48</v>
      </c>
      <c r="F48" s="121" t="s">
        <v>48</v>
      </c>
      <c r="G48" s="121" t="s">
        <v>48</v>
      </c>
      <c r="H48" s="137" t="s">
        <v>48</v>
      </c>
      <c r="I48" s="119" t="s">
        <v>48</v>
      </c>
      <c r="J48" s="119" t="s">
        <v>48</v>
      </c>
      <c r="K48" s="82">
        <f t="shared" si="1"/>
        <v>550</v>
      </c>
      <c r="L48" s="82">
        <v>0</v>
      </c>
      <c r="M48" s="82">
        <f t="shared" si="0"/>
        <v>550</v>
      </c>
      <c r="N48" s="82"/>
      <c r="O48" s="82"/>
      <c r="P48" s="82">
        <v>1.33</v>
      </c>
      <c r="Q48" s="82"/>
      <c r="R48" s="82">
        <v>0.6</v>
      </c>
      <c r="S48" s="82"/>
      <c r="T48" s="82"/>
    </row>
    <row r="49" spans="1:21" ht="51" customHeight="1" thickBot="1">
      <c r="A49" s="120" t="s">
        <v>163</v>
      </c>
      <c r="B49" s="59" t="s">
        <v>185</v>
      </c>
      <c r="C49" s="119" t="s">
        <v>209</v>
      </c>
      <c r="D49" s="67">
        <v>212.2</v>
      </c>
      <c r="E49" s="121"/>
      <c r="F49" s="121"/>
      <c r="G49" s="121"/>
      <c r="H49" s="137"/>
      <c r="I49" s="119"/>
      <c r="J49" s="119"/>
      <c r="K49" s="82">
        <f t="shared" si="1"/>
        <v>212.2</v>
      </c>
      <c r="L49" s="82">
        <v>0</v>
      </c>
      <c r="M49" s="82">
        <f t="shared" si="0"/>
        <v>212.2</v>
      </c>
      <c r="N49" s="82"/>
      <c r="O49" s="82"/>
      <c r="P49" s="82"/>
      <c r="Q49" s="82"/>
      <c r="R49" s="82"/>
      <c r="S49" s="82"/>
      <c r="T49" s="82"/>
    </row>
    <row r="50" spans="1:21" ht="44.25" customHeight="1" thickBot="1">
      <c r="A50" s="120" t="s">
        <v>164</v>
      </c>
      <c r="B50" s="59" t="s">
        <v>183</v>
      </c>
      <c r="C50" s="119" t="s">
        <v>212</v>
      </c>
      <c r="D50" s="67">
        <v>2400</v>
      </c>
      <c r="E50" s="121" t="s">
        <v>48</v>
      </c>
      <c r="F50" s="121" t="s">
        <v>48</v>
      </c>
      <c r="G50" s="121" t="s">
        <v>48</v>
      </c>
      <c r="H50" s="137" t="s">
        <v>48</v>
      </c>
      <c r="I50" s="119" t="s">
        <v>48</v>
      </c>
      <c r="J50" s="119" t="s">
        <v>48</v>
      </c>
      <c r="K50" s="82">
        <f t="shared" si="1"/>
        <v>2400</v>
      </c>
      <c r="L50" s="82">
        <v>0</v>
      </c>
      <c r="M50" s="82">
        <f t="shared" si="0"/>
        <v>2400</v>
      </c>
      <c r="N50" s="82"/>
      <c r="O50" s="82"/>
      <c r="P50" s="82"/>
      <c r="Q50" s="82"/>
      <c r="R50" s="82"/>
      <c r="S50" s="82"/>
      <c r="T50" s="82"/>
    </row>
    <row r="51" spans="1:21" s="25" customFormat="1" ht="20.25" customHeight="1" thickBot="1">
      <c r="A51" s="173" t="s">
        <v>54</v>
      </c>
      <c r="B51" s="174"/>
      <c r="C51" s="175"/>
      <c r="D51" s="61">
        <f>SUM(D40:D50)</f>
        <v>33720.35</v>
      </c>
      <c r="E51" s="121" t="s">
        <v>48</v>
      </c>
      <c r="F51" s="121" t="s">
        <v>48</v>
      </c>
      <c r="G51" s="121"/>
      <c r="H51" s="121"/>
      <c r="I51" s="121"/>
      <c r="J51" s="121"/>
      <c r="K51" s="61">
        <f>SUM(K40:K50)</f>
        <v>8806.18</v>
      </c>
      <c r="L51" s="61">
        <f>SUM(L40:L50)</f>
        <v>24914.17</v>
      </c>
      <c r="M51" s="69">
        <f>L51+K51</f>
        <v>33720.35</v>
      </c>
      <c r="N51" s="81"/>
      <c r="O51" s="121"/>
      <c r="P51" s="121" t="s">
        <v>229</v>
      </c>
      <c r="Q51" s="121"/>
      <c r="R51" s="121">
        <f>SUM(R40:R50)</f>
        <v>154.14000000000004</v>
      </c>
      <c r="S51" s="121"/>
      <c r="T51" s="121"/>
      <c r="U51" s="27"/>
    </row>
    <row r="52" spans="1:21" ht="15.75" customHeight="1" thickBot="1">
      <c r="A52" s="130"/>
      <c r="B52" s="173" t="s">
        <v>17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5"/>
    </row>
    <row r="53" spans="1:21" ht="15.75" customHeight="1" thickBot="1">
      <c r="A53" s="130"/>
      <c r="B53" s="121"/>
      <c r="C53" s="121"/>
      <c r="D53" s="121"/>
      <c r="E53" s="121" t="s">
        <v>48</v>
      </c>
      <c r="F53" s="121" t="s">
        <v>48</v>
      </c>
      <c r="G53" s="121" t="s">
        <v>48</v>
      </c>
      <c r="H53" s="121" t="s">
        <v>48</v>
      </c>
      <c r="I53" s="121" t="s">
        <v>48</v>
      </c>
      <c r="J53" s="121" t="s">
        <v>48</v>
      </c>
      <c r="K53" s="121"/>
      <c r="L53" s="121"/>
      <c r="M53" s="135"/>
      <c r="N53" s="135"/>
      <c r="O53" s="121"/>
      <c r="P53" s="121"/>
      <c r="Q53" s="121"/>
      <c r="R53" s="121"/>
      <c r="S53" s="121"/>
      <c r="T53" s="121"/>
    </row>
    <row r="54" spans="1:21" ht="15" customHeight="1" thickBot="1">
      <c r="A54" s="173" t="s">
        <v>55</v>
      </c>
      <c r="B54" s="174"/>
      <c r="C54" s="175"/>
      <c r="D54" s="121"/>
      <c r="E54" s="121" t="s">
        <v>48</v>
      </c>
      <c r="F54" s="121" t="s">
        <v>48</v>
      </c>
      <c r="G54" s="121"/>
      <c r="H54" s="121"/>
      <c r="I54" s="121"/>
      <c r="J54" s="121"/>
      <c r="K54" s="121"/>
      <c r="L54" s="121"/>
      <c r="M54" s="135"/>
      <c r="N54" s="135"/>
      <c r="O54" s="121"/>
      <c r="P54" s="121"/>
      <c r="Q54" s="121"/>
      <c r="R54" s="121"/>
      <c r="S54" s="121"/>
      <c r="T54" s="121"/>
    </row>
    <row r="55" spans="1:21" s="25" customFormat="1" ht="13.5" customHeight="1" thickBot="1">
      <c r="A55" s="130"/>
      <c r="B55" s="173" t="s">
        <v>13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5"/>
      <c r="U55" s="27"/>
    </row>
    <row r="56" spans="1:21" ht="12" customHeight="1" thickBot="1">
      <c r="A56" s="130"/>
      <c r="B56" s="121"/>
      <c r="C56" s="121"/>
      <c r="D56" s="121"/>
      <c r="E56" s="121" t="s">
        <v>48</v>
      </c>
      <c r="F56" s="121" t="s">
        <v>48</v>
      </c>
      <c r="G56" s="121" t="s">
        <v>48</v>
      </c>
      <c r="H56" s="121" t="s">
        <v>48</v>
      </c>
      <c r="I56" s="121" t="s">
        <v>48</v>
      </c>
      <c r="J56" s="121" t="s">
        <v>48</v>
      </c>
      <c r="K56" s="121"/>
      <c r="L56" s="121"/>
      <c r="M56" s="135"/>
      <c r="N56" s="135"/>
      <c r="O56" s="121"/>
      <c r="P56" s="121"/>
      <c r="Q56" s="121"/>
      <c r="R56" s="121"/>
      <c r="S56" s="121"/>
      <c r="T56" s="121"/>
    </row>
    <row r="57" spans="1:21" ht="12.75" customHeight="1" thickBot="1">
      <c r="A57" s="173" t="s">
        <v>56</v>
      </c>
      <c r="B57" s="174"/>
      <c r="C57" s="175"/>
      <c r="D57" s="121"/>
      <c r="E57" s="121" t="s">
        <v>48</v>
      </c>
      <c r="F57" s="121" t="s">
        <v>48</v>
      </c>
      <c r="G57" s="121"/>
      <c r="H57" s="121"/>
      <c r="I57" s="121"/>
      <c r="J57" s="121"/>
      <c r="K57" s="121"/>
      <c r="L57" s="121"/>
      <c r="M57" s="135"/>
      <c r="N57" s="135"/>
      <c r="O57" s="121"/>
      <c r="P57" s="121"/>
      <c r="Q57" s="121"/>
      <c r="R57" s="121"/>
      <c r="S57" s="121"/>
      <c r="T57" s="121"/>
    </row>
    <row r="58" spans="1:21" ht="12.75" customHeight="1" thickBot="1">
      <c r="A58" s="130"/>
      <c r="B58" s="215" t="s">
        <v>14</v>
      </c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7"/>
    </row>
    <row r="59" spans="1:21" s="29" customFormat="1" ht="22.5" customHeight="1" thickBot="1">
      <c r="A59" s="120"/>
      <c r="B59" s="118"/>
      <c r="C59" s="118"/>
      <c r="D59" s="118"/>
      <c r="E59" s="118" t="s">
        <v>48</v>
      </c>
      <c r="F59" s="118" t="s">
        <v>48</v>
      </c>
      <c r="G59" s="118" t="s">
        <v>48</v>
      </c>
      <c r="H59" s="118" t="s">
        <v>48</v>
      </c>
      <c r="I59" s="118" t="s">
        <v>48</v>
      </c>
      <c r="J59" s="118" t="s">
        <v>48</v>
      </c>
      <c r="K59" s="138"/>
      <c r="L59" s="139"/>
      <c r="M59" s="140"/>
      <c r="N59" s="141"/>
      <c r="O59" s="118"/>
      <c r="P59" s="118"/>
      <c r="Q59" s="118"/>
      <c r="R59" s="118"/>
      <c r="S59" s="118"/>
      <c r="T59" s="118"/>
      <c r="U59" s="28"/>
    </row>
    <row r="60" spans="1:21" ht="18.75" customHeight="1" thickBot="1">
      <c r="A60" s="173" t="s">
        <v>57</v>
      </c>
      <c r="B60" s="218"/>
      <c r="C60" s="219"/>
      <c r="D60" s="72">
        <v>0</v>
      </c>
      <c r="E60" s="121" t="s">
        <v>48</v>
      </c>
      <c r="F60" s="121" t="s">
        <v>48</v>
      </c>
      <c r="G60" s="121"/>
      <c r="H60" s="121"/>
      <c r="I60" s="121"/>
      <c r="J60" s="121"/>
      <c r="K60" s="72">
        <v>0</v>
      </c>
      <c r="L60" s="142">
        <v>0</v>
      </c>
      <c r="M60" s="143">
        <v>0</v>
      </c>
      <c r="N60" s="144"/>
      <c r="O60" s="121"/>
      <c r="P60" s="121"/>
      <c r="Q60" s="121"/>
      <c r="R60" s="121"/>
      <c r="S60" s="121"/>
      <c r="T60" s="121"/>
    </row>
    <row r="61" spans="1:21" s="4" customFormat="1" ht="12.75" customHeight="1" thickBot="1">
      <c r="A61" s="130">
        <v>1</v>
      </c>
      <c r="B61" s="173" t="s">
        <v>12</v>
      </c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5"/>
      <c r="U61" s="9"/>
    </row>
    <row r="62" spans="1:21" s="25" customFormat="1" ht="15" customHeight="1" thickBot="1">
      <c r="A62" s="215" t="s">
        <v>58</v>
      </c>
      <c r="B62" s="216"/>
      <c r="C62" s="175"/>
      <c r="D62" s="121"/>
      <c r="E62" s="121" t="s">
        <v>48</v>
      </c>
      <c r="F62" s="121" t="s">
        <v>48</v>
      </c>
      <c r="G62" s="121"/>
      <c r="H62" s="121"/>
      <c r="I62" s="121"/>
      <c r="J62" s="121"/>
      <c r="K62" s="121"/>
      <c r="L62" s="121"/>
      <c r="M62" s="135"/>
      <c r="N62" s="135"/>
      <c r="O62" s="121"/>
      <c r="P62" s="121"/>
      <c r="Q62" s="121"/>
      <c r="R62" s="121"/>
      <c r="S62" s="121"/>
      <c r="T62" s="121"/>
      <c r="U62" s="27"/>
    </row>
    <row r="63" spans="1:21" s="25" customFormat="1" ht="33" customHeight="1" thickBot="1">
      <c r="A63" s="118" t="s">
        <v>165</v>
      </c>
      <c r="B63" s="145" t="s">
        <v>181</v>
      </c>
      <c r="C63" s="134" t="s">
        <v>209</v>
      </c>
      <c r="D63" s="72">
        <v>4553.33</v>
      </c>
      <c r="E63" s="118" t="s">
        <v>48</v>
      </c>
      <c r="F63" s="118" t="s">
        <v>48</v>
      </c>
      <c r="G63" s="118" t="s">
        <v>48</v>
      </c>
      <c r="H63" s="118" t="s">
        <v>48</v>
      </c>
      <c r="I63" s="118" t="s">
        <v>48</v>
      </c>
      <c r="J63" s="118" t="s">
        <v>48</v>
      </c>
      <c r="K63" s="72">
        <v>0</v>
      </c>
      <c r="L63" s="72">
        <f>D63</f>
        <v>4553.33</v>
      </c>
      <c r="M63" s="144">
        <f>D63</f>
        <v>4553.33</v>
      </c>
      <c r="N63" s="144"/>
      <c r="O63" s="72"/>
      <c r="P63" s="72"/>
      <c r="Q63" s="72"/>
      <c r="R63" s="72"/>
      <c r="S63" s="72"/>
      <c r="T63" s="72"/>
      <c r="U63" s="27"/>
    </row>
    <row r="64" spans="1:21" s="25" customFormat="1" ht="45" customHeight="1" thickBot="1">
      <c r="A64" s="118" t="s">
        <v>166</v>
      </c>
      <c r="B64" s="145" t="s">
        <v>182</v>
      </c>
      <c r="C64" s="134" t="s">
        <v>209</v>
      </c>
      <c r="D64" s="72">
        <f>1100+2045.02</f>
        <v>3145.02</v>
      </c>
      <c r="E64" s="118" t="s">
        <v>48</v>
      </c>
      <c r="F64" s="118" t="s">
        <v>48</v>
      </c>
      <c r="G64" s="118" t="s">
        <v>48</v>
      </c>
      <c r="H64" s="118" t="s">
        <v>48</v>
      </c>
      <c r="I64" s="118" t="s">
        <v>48</v>
      </c>
      <c r="J64" s="118" t="s">
        <v>48</v>
      </c>
      <c r="K64" s="72">
        <v>0</v>
      </c>
      <c r="L64" s="72">
        <f>D64</f>
        <v>3145.02</v>
      </c>
      <c r="M64" s="144">
        <f>D64</f>
        <v>3145.02</v>
      </c>
      <c r="N64" s="144"/>
      <c r="O64" s="72"/>
      <c r="P64" s="72"/>
      <c r="Q64" s="72"/>
      <c r="R64" s="72"/>
      <c r="S64" s="72"/>
      <c r="T64" s="72"/>
      <c r="U64" s="27"/>
    </row>
    <row r="65" spans="1:21" ht="15" customHeight="1" thickBot="1">
      <c r="A65" s="220" t="s">
        <v>59</v>
      </c>
      <c r="B65" s="218"/>
      <c r="C65" s="175"/>
      <c r="D65" s="72">
        <f>SUM(D63:D64)</f>
        <v>7698.35</v>
      </c>
      <c r="E65" s="72" t="s">
        <v>48</v>
      </c>
      <c r="F65" s="72" t="s">
        <v>48</v>
      </c>
      <c r="G65" s="72"/>
      <c r="H65" s="72"/>
      <c r="I65" s="72"/>
      <c r="J65" s="72"/>
      <c r="K65" s="72">
        <v>0</v>
      </c>
      <c r="L65" s="72">
        <f>D65</f>
        <v>7698.35</v>
      </c>
      <c r="M65" s="144">
        <f>SUM(M63:M64)</f>
        <v>7698.35</v>
      </c>
      <c r="N65" s="144"/>
      <c r="O65" s="72"/>
      <c r="P65" s="72"/>
      <c r="Q65" s="72"/>
      <c r="R65" s="72"/>
      <c r="S65" s="72"/>
      <c r="T65" s="72"/>
    </row>
    <row r="66" spans="1:21" ht="15" customHeight="1" thickBot="1">
      <c r="A66" s="169" t="s">
        <v>60</v>
      </c>
      <c r="B66" s="170"/>
      <c r="C66" s="171"/>
      <c r="D66" s="61">
        <f>D65+D51+D60</f>
        <v>41418.699999999997</v>
      </c>
      <c r="E66" s="61" t="s">
        <v>48</v>
      </c>
      <c r="F66" s="61" t="s">
        <v>48</v>
      </c>
      <c r="G66" s="72"/>
      <c r="H66" s="72"/>
      <c r="I66" s="72"/>
      <c r="J66" s="72"/>
      <c r="K66" s="61">
        <v>0</v>
      </c>
      <c r="L66" s="61">
        <f>D66</f>
        <v>41418.699999999997</v>
      </c>
      <c r="M66" s="69">
        <f>M65+M51+M60</f>
        <v>41418.699999999997</v>
      </c>
      <c r="N66" s="144"/>
      <c r="O66" s="72"/>
      <c r="P66" s="72"/>
      <c r="Q66" s="72"/>
      <c r="R66" s="72"/>
      <c r="S66" s="72"/>
      <c r="T66" s="72"/>
    </row>
    <row r="67" spans="1:21" s="64" customFormat="1" ht="17.25" customHeight="1" thickBot="1">
      <c r="A67" s="146" t="s">
        <v>61</v>
      </c>
      <c r="B67" s="221" t="s">
        <v>3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3"/>
      <c r="U67" s="63"/>
    </row>
    <row r="68" spans="1:21" s="25" customFormat="1" ht="12.75" customHeight="1" thickBot="1">
      <c r="A68" s="130"/>
      <c r="B68" s="169" t="s">
        <v>47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1"/>
      <c r="U68" s="27"/>
    </row>
    <row r="69" spans="1:21" ht="15" customHeight="1" thickBot="1">
      <c r="A69" s="130"/>
      <c r="B69" s="173" t="s">
        <v>11</v>
      </c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5"/>
    </row>
    <row r="70" spans="1:21" ht="15" customHeight="1" thickBot="1">
      <c r="A70" s="130"/>
      <c r="B70" s="121"/>
      <c r="C70" s="121"/>
      <c r="D70" s="121"/>
      <c r="E70" s="121" t="s">
        <v>48</v>
      </c>
      <c r="F70" s="121" t="s">
        <v>48</v>
      </c>
      <c r="G70" s="121" t="s">
        <v>48</v>
      </c>
      <c r="H70" s="121" t="s">
        <v>48</v>
      </c>
      <c r="I70" s="121" t="s">
        <v>48</v>
      </c>
      <c r="J70" s="121" t="s">
        <v>48</v>
      </c>
      <c r="K70" s="121"/>
      <c r="L70" s="121"/>
      <c r="M70" s="135"/>
      <c r="N70" s="135"/>
      <c r="O70" s="121"/>
      <c r="P70" s="121"/>
      <c r="Q70" s="121"/>
      <c r="R70" s="121"/>
      <c r="S70" s="121"/>
      <c r="T70" s="121"/>
    </row>
    <row r="71" spans="1:21" ht="14.25" customHeight="1" thickBot="1">
      <c r="A71" s="173" t="s">
        <v>62</v>
      </c>
      <c r="B71" s="174"/>
      <c r="C71" s="175"/>
      <c r="D71" s="121"/>
      <c r="E71" s="121" t="s">
        <v>48</v>
      </c>
      <c r="F71" s="121" t="s">
        <v>48</v>
      </c>
      <c r="G71" s="121"/>
      <c r="H71" s="121"/>
      <c r="I71" s="121"/>
      <c r="J71" s="121"/>
      <c r="K71" s="121"/>
      <c r="L71" s="121"/>
      <c r="M71" s="135"/>
      <c r="N71" s="135"/>
      <c r="O71" s="121"/>
      <c r="P71" s="121"/>
      <c r="Q71" s="121"/>
      <c r="R71" s="121"/>
      <c r="S71" s="121"/>
      <c r="T71" s="121"/>
    </row>
    <row r="72" spans="1:21" s="25" customFormat="1" ht="13.5" customHeight="1" thickBot="1">
      <c r="A72" s="130"/>
      <c r="B72" s="173" t="s">
        <v>17</v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5"/>
      <c r="U72" s="27"/>
    </row>
    <row r="73" spans="1:21" ht="14.25" customHeight="1" thickBot="1">
      <c r="A73" s="130"/>
      <c r="B73" s="121"/>
      <c r="C73" s="121"/>
      <c r="D73" s="121"/>
      <c r="E73" s="121" t="s">
        <v>48</v>
      </c>
      <c r="F73" s="121" t="s">
        <v>48</v>
      </c>
      <c r="G73" s="121" t="s">
        <v>48</v>
      </c>
      <c r="H73" s="121" t="s">
        <v>48</v>
      </c>
      <c r="I73" s="121" t="s">
        <v>48</v>
      </c>
      <c r="J73" s="121" t="s">
        <v>48</v>
      </c>
      <c r="K73" s="121"/>
      <c r="L73" s="121"/>
      <c r="M73" s="135"/>
      <c r="N73" s="135"/>
      <c r="O73" s="121"/>
      <c r="P73" s="121"/>
      <c r="Q73" s="121"/>
      <c r="R73" s="121"/>
      <c r="S73" s="121"/>
      <c r="T73" s="121"/>
    </row>
    <row r="74" spans="1:21" ht="14.25" customHeight="1" thickBot="1">
      <c r="A74" s="173" t="s">
        <v>63</v>
      </c>
      <c r="B74" s="174"/>
      <c r="C74" s="175"/>
      <c r="D74" s="121"/>
      <c r="E74" s="121" t="s">
        <v>48</v>
      </c>
      <c r="F74" s="121" t="s">
        <v>48</v>
      </c>
      <c r="G74" s="121"/>
      <c r="H74" s="121"/>
      <c r="I74" s="121"/>
      <c r="J74" s="121"/>
      <c r="K74" s="121"/>
      <c r="L74" s="121"/>
      <c r="M74" s="135"/>
      <c r="N74" s="135"/>
      <c r="O74" s="121"/>
      <c r="P74" s="121"/>
      <c r="Q74" s="121"/>
      <c r="R74" s="121"/>
      <c r="S74" s="121"/>
      <c r="T74" s="121"/>
    </row>
    <row r="75" spans="1:21" ht="13.5" customHeight="1" thickBot="1">
      <c r="A75" s="130"/>
      <c r="B75" s="173" t="s">
        <v>64</v>
      </c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5"/>
    </row>
    <row r="76" spans="1:21" s="25" customFormat="1" ht="12.75" customHeight="1" thickBot="1">
      <c r="A76" s="130"/>
      <c r="B76" s="121"/>
      <c r="C76" s="121"/>
      <c r="D76" s="121"/>
      <c r="E76" s="121" t="s">
        <v>48</v>
      </c>
      <c r="F76" s="121" t="s">
        <v>48</v>
      </c>
      <c r="G76" s="121" t="s">
        <v>48</v>
      </c>
      <c r="H76" s="121" t="s">
        <v>48</v>
      </c>
      <c r="I76" s="121" t="s">
        <v>48</v>
      </c>
      <c r="J76" s="121" t="s">
        <v>48</v>
      </c>
      <c r="K76" s="121"/>
      <c r="L76" s="121"/>
      <c r="M76" s="135"/>
      <c r="N76" s="135"/>
      <c r="O76" s="121"/>
      <c r="P76" s="121"/>
      <c r="Q76" s="121"/>
      <c r="R76" s="121"/>
      <c r="S76" s="121"/>
      <c r="T76" s="121"/>
      <c r="U76" s="27"/>
    </row>
    <row r="77" spans="1:21" ht="15.75" customHeight="1" thickBot="1">
      <c r="A77" s="173" t="s">
        <v>65</v>
      </c>
      <c r="B77" s="174"/>
      <c r="C77" s="175"/>
      <c r="D77" s="121"/>
      <c r="E77" s="121" t="s">
        <v>48</v>
      </c>
      <c r="F77" s="121" t="s">
        <v>48</v>
      </c>
      <c r="G77" s="121"/>
      <c r="H77" s="121"/>
      <c r="I77" s="121"/>
      <c r="J77" s="121"/>
      <c r="K77" s="121"/>
      <c r="L77" s="121"/>
      <c r="M77" s="135"/>
      <c r="N77" s="135"/>
      <c r="O77" s="121"/>
      <c r="P77" s="121"/>
      <c r="Q77" s="121"/>
      <c r="R77" s="121"/>
      <c r="S77" s="121"/>
      <c r="T77" s="121"/>
    </row>
    <row r="78" spans="1:21" ht="15.75" customHeight="1" thickBot="1">
      <c r="A78" s="130"/>
      <c r="B78" s="173" t="s">
        <v>12</v>
      </c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5"/>
    </row>
    <row r="79" spans="1:21" ht="13.5" customHeight="1" thickBot="1">
      <c r="A79" s="130"/>
      <c r="B79" s="121"/>
      <c r="C79" s="121"/>
      <c r="D79" s="121"/>
      <c r="E79" s="121" t="s">
        <v>48</v>
      </c>
      <c r="F79" s="121" t="s">
        <v>48</v>
      </c>
      <c r="G79" s="121" t="s">
        <v>48</v>
      </c>
      <c r="H79" s="121" t="s">
        <v>48</v>
      </c>
      <c r="I79" s="121" t="s">
        <v>48</v>
      </c>
      <c r="J79" s="121" t="s">
        <v>48</v>
      </c>
      <c r="K79" s="121"/>
      <c r="L79" s="121"/>
      <c r="M79" s="135"/>
      <c r="N79" s="135"/>
      <c r="O79" s="121"/>
      <c r="P79" s="121"/>
      <c r="Q79" s="121"/>
      <c r="R79" s="121"/>
      <c r="S79" s="121"/>
      <c r="T79" s="121"/>
    </row>
    <row r="80" spans="1:21" s="25" customFormat="1" ht="15" customHeight="1" thickBot="1">
      <c r="A80" s="173" t="s">
        <v>66</v>
      </c>
      <c r="B80" s="174"/>
      <c r="C80" s="175"/>
      <c r="D80" s="121"/>
      <c r="E80" s="121" t="s">
        <v>48</v>
      </c>
      <c r="F80" s="121" t="s">
        <v>48</v>
      </c>
      <c r="G80" s="121"/>
      <c r="H80" s="121"/>
      <c r="I80" s="121"/>
      <c r="J80" s="121"/>
      <c r="K80" s="121"/>
      <c r="L80" s="121"/>
      <c r="M80" s="135"/>
      <c r="N80" s="135"/>
      <c r="O80" s="121"/>
      <c r="P80" s="121"/>
      <c r="Q80" s="121"/>
      <c r="R80" s="121"/>
      <c r="S80" s="121"/>
      <c r="T80" s="121"/>
      <c r="U80" s="27"/>
    </row>
    <row r="81" spans="1:21" ht="13.5" customHeight="1" thickBot="1">
      <c r="A81" s="173" t="s">
        <v>67</v>
      </c>
      <c r="B81" s="174"/>
      <c r="C81" s="175"/>
      <c r="D81" s="121"/>
      <c r="E81" s="121" t="s">
        <v>48</v>
      </c>
      <c r="F81" s="121" t="s">
        <v>48</v>
      </c>
      <c r="G81" s="121"/>
      <c r="H81" s="121"/>
      <c r="I81" s="121"/>
      <c r="J81" s="121"/>
      <c r="K81" s="121"/>
      <c r="L81" s="121"/>
      <c r="M81" s="135"/>
      <c r="N81" s="135"/>
      <c r="O81" s="121"/>
      <c r="P81" s="121"/>
      <c r="Q81" s="121"/>
      <c r="R81" s="121"/>
      <c r="S81" s="121"/>
      <c r="T81" s="121"/>
    </row>
    <row r="82" spans="1:21" ht="13.5" customHeight="1" thickBot="1">
      <c r="A82" s="130"/>
      <c r="B82" s="169" t="s">
        <v>53</v>
      </c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1"/>
    </row>
    <row r="83" spans="1:21" ht="12.75" customHeight="1" thickBot="1">
      <c r="A83" s="136"/>
      <c r="B83" s="215" t="s">
        <v>11</v>
      </c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7"/>
    </row>
    <row r="84" spans="1:21" ht="62.25" customHeight="1" thickBot="1">
      <c r="A84" s="118" t="s">
        <v>167</v>
      </c>
      <c r="B84" s="58" t="s">
        <v>186</v>
      </c>
      <c r="C84" s="119" t="s">
        <v>213</v>
      </c>
      <c r="D84" s="119" t="s">
        <v>193</v>
      </c>
      <c r="E84" s="119" t="s">
        <v>48</v>
      </c>
      <c r="F84" s="119" t="s">
        <v>48</v>
      </c>
      <c r="G84" s="119" t="s">
        <v>48</v>
      </c>
      <c r="H84" s="119" t="s">
        <v>48</v>
      </c>
      <c r="I84" s="119" t="s">
        <v>48</v>
      </c>
      <c r="J84" s="119" t="s">
        <v>48</v>
      </c>
      <c r="K84" s="82" t="str">
        <f>D84</f>
        <v>7171,23</v>
      </c>
      <c r="L84" s="82">
        <v>0</v>
      </c>
      <c r="M84" s="82" t="str">
        <f>D84</f>
        <v>7171,23</v>
      </c>
      <c r="N84" s="82"/>
      <c r="O84" s="82"/>
      <c r="P84" s="82">
        <v>5.19</v>
      </c>
      <c r="Q84" s="82"/>
      <c r="R84" s="82">
        <v>63.9</v>
      </c>
      <c r="S84" s="82"/>
      <c r="T84" s="82"/>
    </row>
    <row r="85" spans="1:21" ht="73.5" customHeight="1" thickBot="1">
      <c r="A85" s="118" t="s">
        <v>168</v>
      </c>
      <c r="B85" s="62" t="s">
        <v>228</v>
      </c>
      <c r="C85" s="119" t="s">
        <v>214</v>
      </c>
      <c r="D85" s="119" t="s">
        <v>194</v>
      </c>
      <c r="E85" s="119" t="s">
        <v>48</v>
      </c>
      <c r="F85" s="119" t="s">
        <v>48</v>
      </c>
      <c r="G85" s="119" t="s">
        <v>48</v>
      </c>
      <c r="H85" s="119" t="s">
        <v>48</v>
      </c>
      <c r="I85" s="119" t="s">
        <v>48</v>
      </c>
      <c r="J85" s="119" t="s">
        <v>48</v>
      </c>
      <c r="K85" s="82" t="str">
        <f t="shared" ref="K85:K90" si="2">D85</f>
        <v>1469,47</v>
      </c>
      <c r="L85" s="82">
        <v>0</v>
      </c>
      <c r="M85" s="82" t="str">
        <f t="shared" ref="M85:M90" si="3">D85</f>
        <v>1469,47</v>
      </c>
      <c r="N85" s="82"/>
      <c r="O85" s="82"/>
      <c r="P85" s="82">
        <v>2.2999999999999998</v>
      </c>
      <c r="Q85" s="82"/>
      <c r="R85" s="82">
        <v>24.7</v>
      </c>
      <c r="S85" s="82"/>
      <c r="T85" s="82"/>
    </row>
    <row r="86" spans="1:21" ht="78.75" customHeight="1" thickBot="1">
      <c r="A86" s="118" t="s">
        <v>169</v>
      </c>
      <c r="B86" s="62" t="s">
        <v>188</v>
      </c>
      <c r="C86" s="119" t="s">
        <v>215</v>
      </c>
      <c r="D86" s="119" t="s">
        <v>195</v>
      </c>
      <c r="E86" s="119" t="s">
        <v>48</v>
      </c>
      <c r="F86" s="119" t="s">
        <v>48</v>
      </c>
      <c r="G86" s="119" t="s">
        <v>48</v>
      </c>
      <c r="H86" s="119" t="s">
        <v>48</v>
      </c>
      <c r="I86" s="119" t="s">
        <v>48</v>
      </c>
      <c r="J86" s="119" t="s">
        <v>48</v>
      </c>
      <c r="K86" s="82" t="str">
        <f t="shared" si="2"/>
        <v>1629,88</v>
      </c>
      <c r="L86" s="82">
        <v>0</v>
      </c>
      <c r="M86" s="82" t="str">
        <f t="shared" si="3"/>
        <v>1629,88</v>
      </c>
      <c r="N86" s="82"/>
      <c r="O86" s="82"/>
      <c r="P86" s="82">
        <v>28.63</v>
      </c>
      <c r="Q86" s="82"/>
      <c r="R86" s="82">
        <v>15.9</v>
      </c>
      <c r="S86" s="82"/>
      <c r="T86" s="82"/>
    </row>
    <row r="87" spans="1:21" ht="93.75" customHeight="1" thickBot="1">
      <c r="A87" s="118" t="s">
        <v>170</v>
      </c>
      <c r="B87" s="60" t="s">
        <v>189</v>
      </c>
      <c r="C87" s="119" t="s">
        <v>216</v>
      </c>
      <c r="D87" s="119" t="s">
        <v>196</v>
      </c>
      <c r="E87" s="119" t="s">
        <v>48</v>
      </c>
      <c r="F87" s="119" t="s">
        <v>48</v>
      </c>
      <c r="G87" s="119" t="s">
        <v>48</v>
      </c>
      <c r="H87" s="119" t="s">
        <v>48</v>
      </c>
      <c r="I87" s="119" t="s">
        <v>48</v>
      </c>
      <c r="J87" s="119" t="s">
        <v>48</v>
      </c>
      <c r="K87" s="82" t="str">
        <f t="shared" si="2"/>
        <v>8047,25</v>
      </c>
      <c r="L87" s="82">
        <v>0</v>
      </c>
      <c r="M87" s="82" t="str">
        <f t="shared" si="3"/>
        <v>8047,25</v>
      </c>
      <c r="N87" s="82"/>
      <c r="O87" s="82"/>
      <c r="P87" s="82">
        <v>8.15</v>
      </c>
      <c r="Q87" s="82"/>
      <c r="R87" s="82">
        <v>47.03</v>
      </c>
      <c r="S87" s="82"/>
      <c r="T87" s="82"/>
    </row>
    <row r="88" spans="1:21" ht="76.5" customHeight="1" thickBot="1">
      <c r="A88" s="118" t="s">
        <v>171</v>
      </c>
      <c r="B88" s="62" t="s">
        <v>190</v>
      </c>
      <c r="C88" s="119" t="s">
        <v>217</v>
      </c>
      <c r="D88" s="119" t="s">
        <v>197</v>
      </c>
      <c r="E88" s="119" t="s">
        <v>48</v>
      </c>
      <c r="F88" s="119" t="s">
        <v>48</v>
      </c>
      <c r="G88" s="119" t="s">
        <v>48</v>
      </c>
      <c r="H88" s="119" t="s">
        <v>48</v>
      </c>
      <c r="I88" s="119" t="s">
        <v>48</v>
      </c>
      <c r="J88" s="119" t="s">
        <v>48</v>
      </c>
      <c r="K88" s="82" t="str">
        <f t="shared" si="2"/>
        <v>6827,93</v>
      </c>
      <c r="L88" s="82">
        <v>0</v>
      </c>
      <c r="M88" s="82" t="str">
        <f t="shared" si="3"/>
        <v>6827,93</v>
      </c>
      <c r="N88" s="82"/>
      <c r="O88" s="82"/>
      <c r="P88" s="82">
        <v>13.52</v>
      </c>
      <c r="Q88" s="82"/>
      <c r="R88" s="82">
        <v>6.6</v>
      </c>
      <c r="S88" s="82"/>
      <c r="T88" s="82"/>
    </row>
    <row r="89" spans="1:21" ht="71.25" customHeight="1" thickBot="1">
      <c r="A89" s="118" t="s">
        <v>172</v>
      </c>
      <c r="B89" s="62" t="s">
        <v>191</v>
      </c>
      <c r="C89" s="119" t="s">
        <v>218</v>
      </c>
      <c r="D89" s="119" t="s">
        <v>198</v>
      </c>
      <c r="E89" s="119" t="s">
        <v>48</v>
      </c>
      <c r="F89" s="119" t="s">
        <v>48</v>
      </c>
      <c r="G89" s="119" t="s">
        <v>48</v>
      </c>
      <c r="H89" s="119" t="s">
        <v>48</v>
      </c>
      <c r="I89" s="119" t="s">
        <v>48</v>
      </c>
      <c r="J89" s="119" t="s">
        <v>48</v>
      </c>
      <c r="K89" s="82" t="str">
        <f t="shared" si="2"/>
        <v>1687,56</v>
      </c>
      <c r="L89" s="82">
        <v>0</v>
      </c>
      <c r="M89" s="82" t="str">
        <f t="shared" si="3"/>
        <v>1687,56</v>
      </c>
      <c r="N89" s="82"/>
      <c r="O89" s="82"/>
      <c r="P89" s="82">
        <v>17.2</v>
      </c>
      <c r="Q89" s="82"/>
      <c r="R89" s="82">
        <v>23.1</v>
      </c>
      <c r="S89" s="82"/>
      <c r="T89" s="82"/>
    </row>
    <row r="90" spans="1:21" ht="93.75" customHeight="1" thickBot="1">
      <c r="A90" s="118" t="s">
        <v>173</v>
      </c>
      <c r="B90" s="62" t="s">
        <v>192</v>
      </c>
      <c r="C90" s="119" t="s">
        <v>219</v>
      </c>
      <c r="D90" s="119" t="s">
        <v>202</v>
      </c>
      <c r="E90" s="119" t="s">
        <v>48</v>
      </c>
      <c r="F90" s="119" t="s">
        <v>48</v>
      </c>
      <c r="G90" s="119" t="s">
        <v>48</v>
      </c>
      <c r="H90" s="119" t="s">
        <v>48</v>
      </c>
      <c r="I90" s="119" t="s">
        <v>48</v>
      </c>
      <c r="J90" s="119" t="s">
        <v>48</v>
      </c>
      <c r="K90" s="82" t="str">
        <f t="shared" si="2"/>
        <v>390,28</v>
      </c>
      <c r="L90" s="82">
        <v>0</v>
      </c>
      <c r="M90" s="82" t="str">
        <f t="shared" si="3"/>
        <v>390,28</v>
      </c>
      <c r="N90" s="82"/>
      <c r="O90" s="82"/>
      <c r="P90" s="82">
        <v>22.61</v>
      </c>
      <c r="Q90" s="82"/>
      <c r="R90" s="82">
        <v>0.6</v>
      </c>
      <c r="S90" s="82"/>
      <c r="T90" s="82"/>
    </row>
    <row r="91" spans="1:21" s="29" customFormat="1" ht="22.5" customHeight="1" thickBot="1">
      <c r="A91" s="220" t="s">
        <v>68</v>
      </c>
      <c r="B91" s="218"/>
      <c r="C91" s="218"/>
      <c r="D91" s="67">
        <f>D84+D85+D86+D87+D88+D89+D90</f>
        <v>27223.599999999999</v>
      </c>
      <c r="E91" s="119" t="s">
        <v>48</v>
      </c>
      <c r="F91" s="119" t="s">
        <v>48</v>
      </c>
      <c r="G91" s="119"/>
      <c r="H91" s="119"/>
      <c r="I91" s="119"/>
      <c r="J91" s="119"/>
      <c r="K91" s="67">
        <f>D91</f>
        <v>27223.599999999999</v>
      </c>
      <c r="L91" s="67">
        <v>0</v>
      </c>
      <c r="M91" s="147">
        <f>D91</f>
        <v>27223.599999999999</v>
      </c>
      <c r="N91" s="148"/>
      <c r="O91" s="82"/>
      <c r="P91" s="82"/>
      <c r="Q91" s="82"/>
      <c r="R91" s="82">
        <f>SUM(R84:R90)</f>
        <v>181.82999999999998</v>
      </c>
      <c r="S91" s="82"/>
      <c r="T91" s="82"/>
      <c r="U91" s="28"/>
    </row>
    <row r="92" spans="1:21" s="25" customFormat="1" ht="15" customHeight="1" thickBot="1">
      <c r="A92" s="130">
        <v>1</v>
      </c>
      <c r="B92" s="173" t="s">
        <v>17</v>
      </c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5"/>
      <c r="U92" s="27"/>
    </row>
    <row r="93" spans="1:21" ht="15.75" customHeight="1" thickBot="1">
      <c r="A93" s="130"/>
      <c r="B93" s="121"/>
      <c r="C93" s="121"/>
      <c r="D93" s="121"/>
      <c r="E93" s="121" t="s">
        <v>48</v>
      </c>
      <c r="F93" s="121" t="s">
        <v>48</v>
      </c>
      <c r="G93" s="121" t="s">
        <v>48</v>
      </c>
      <c r="H93" s="121" t="s">
        <v>48</v>
      </c>
      <c r="I93" s="121" t="s">
        <v>48</v>
      </c>
      <c r="J93" s="121" t="s">
        <v>48</v>
      </c>
      <c r="K93" s="121"/>
      <c r="L93" s="121"/>
      <c r="M93" s="135"/>
      <c r="N93" s="135"/>
      <c r="O93" s="121"/>
      <c r="P93" s="121"/>
      <c r="Q93" s="121"/>
      <c r="R93" s="121"/>
      <c r="S93" s="121"/>
      <c r="T93" s="121"/>
    </row>
    <row r="94" spans="1:21" ht="15.75" customHeight="1" thickBot="1">
      <c r="A94" s="173" t="s">
        <v>69</v>
      </c>
      <c r="B94" s="174"/>
      <c r="C94" s="175"/>
      <c r="D94" s="121"/>
      <c r="E94" s="121" t="s">
        <v>48</v>
      </c>
      <c r="F94" s="121" t="s">
        <v>48</v>
      </c>
      <c r="G94" s="121"/>
      <c r="H94" s="121"/>
      <c r="I94" s="121"/>
      <c r="J94" s="121"/>
      <c r="K94" s="121"/>
      <c r="L94" s="121"/>
      <c r="M94" s="135"/>
      <c r="N94" s="135"/>
      <c r="O94" s="121"/>
      <c r="P94" s="121"/>
      <c r="Q94" s="121"/>
      <c r="R94" s="121"/>
      <c r="S94" s="121"/>
      <c r="T94" s="121"/>
    </row>
    <row r="95" spans="1:21" ht="15.75" customHeight="1" thickBot="1">
      <c r="A95" s="130">
        <v>1</v>
      </c>
      <c r="B95" s="173" t="s">
        <v>13</v>
      </c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5"/>
    </row>
    <row r="96" spans="1:21" s="25" customFormat="1" ht="12.75" customHeight="1" thickBot="1">
      <c r="A96" s="130"/>
      <c r="B96" s="121"/>
      <c r="C96" s="121"/>
      <c r="D96" s="121"/>
      <c r="E96" s="121" t="s">
        <v>48</v>
      </c>
      <c r="F96" s="121" t="s">
        <v>48</v>
      </c>
      <c r="G96" s="121" t="s">
        <v>48</v>
      </c>
      <c r="H96" s="121" t="s">
        <v>48</v>
      </c>
      <c r="I96" s="121" t="s">
        <v>48</v>
      </c>
      <c r="J96" s="121" t="s">
        <v>48</v>
      </c>
      <c r="K96" s="121"/>
      <c r="L96" s="121"/>
      <c r="M96" s="135"/>
      <c r="N96" s="135"/>
      <c r="O96" s="121"/>
      <c r="P96" s="121"/>
      <c r="Q96" s="121"/>
      <c r="R96" s="121"/>
      <c r="S96" s="121"/>
      <c r="T96" s="121"/>
      <c r="U96" s="27"/>
    </row>
    <row r="97" spans="1:21" ht="15.75" customHeight="1" thickBot="1">
      <c r="A97" s="173" t="s">
        <v>70</v>
      </c>
      <c r="B97" s="174"/>
      <c r="C97" s="175"/>
      <c r="D97" s="121"/>
      <c r="E97" s="121" t="s">
        <v>48</v>
      </c>
      <c r="F97" s="121" t="s">
        <v>48</v>
      </c>
      <c r="G97" s="121"/>
      <c r="H97" s="121"/>
      <c r="I97" s="121"/>
      <c r="J97" s="121"/>
      <c r="K97" s="121"/>
      <c r="L97" s="121"/>
      <c r="M97" s="135"/>
      <c r="N97" s="135"/>
      <c r="O97" s="121"/>
      <c r="P97" s="121"/>
      <c r="Q97" s="121"/>
      <c r="R97" s="121"/>
      <c r="S97" s="121"/>
      <c r="T97" s="121"/>
    </row>
    <row r="98" spans="1:21" ht="15.75" customHeight="1" thickBot="1">
      <c r="A98" s="130"/>
      <c r="B98" s="121"/>
      <c r="C98" s="121"/>
      <c r="D98" s="135"/>
      <c r="E98" s="135"/>
      <c r="F98" s="135"/>
      <c r="G98" s="135"/>
      <c r="H98" s="135"/>
      <c r="I98" s="135"/>
      <c r="J98" s="135"/>
      <c r="K98" s="121"/>
      <c r="L98" s="121"/>
      <c r="M98" s="135"/>
      <c r="N98" s="135"/>
      <c r="O98" s="121"/>
      <c r="P98" s="135"/>
      <c r="Q98" s="135"/>
      <c r="R98" s="135"/>
      <c r="S98" s="135"/>
      <c r="T98" s="135"/>
    </row>
    <row r="99" spans="1:21" ht="15.75" customHeight="1" thickBot="1">
      <c r="A99" s="130">
        <v>1</v>
      </c>
      <c r="B99" s="173" t="s">
        <v>14</v>
      </c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5"/>
    </row>
    <row r="100" spans="1:21" s="25" customFormat="1" ht="13.5" customHeight="1" thickBot="1">
      <c r="A100" s="130"/>
      <c r="B100" s="121"/>
      <c r="C100" s="121"/>
      <c r="D100" s="121"/>
      <c r="E100" s="121" t="s">
        <v>48</v>
      </c>
      <c r="F100" s="121" t="s">
        <v>48</v>
      </c>
      <c r="G100" s="121" t="s">
        <v>48</v>
      </c>
      <c r="H100" s="121" t="s">
        <v>48</v>
      </c>
      <c r="I100" s="121" t="s">
        <v>48</v>
      </c>
      <c r="J100" s="121" t="s">
        <v>48</v>
      </c>
      <c r="K100" s="121"/>
      <c r="L100" s="121"/>
      <c r="M100" s="135"/>
      <c r="N100" s="135"/>
      <c r="O100" s="121"/>
      <c r="P100" s="121"/>
      <c r="Q100" s="121"/>
      <c r="R100" s="121"/>
      <c r="S100" s="121"/>
      <c r="T100" s="121"/>
      <c r="U100" s="27"/>
    </row>
    <row r="101" spans="1:21" ht="15" customHeight="1" thickBot="1">
      <c r="A101" s="173" t="s">
        <v>71</v>
      </c>
      <c r="B101" s="174"/>
      <c r="C101" s="175"/>
      <c r="D101" s="121"/>
      <c r="E101" s="121" t="s">
        <v>48</v>
      </c>
      <c r="F101" s="121" t="s">
        <v>48</v>
      </c>
      <c r="G101" s="121"/>
      <c r="H101" s="121"/>
      <c r="I101" s="121"/>
      <c r="J101" s="121"/>
      <c r="K101" s="121"/>
      <c r="L101" s="121"/>
      <c r="M101" s="135"/>
      <c r="N101" s="135"/>
      <c r="O101" s="121"/>
      <c r="P101" s="121"/>
      <c r="Q101" s="121"/>
      <c r="R101" s="121"/>
      <c r="S101" s="121"/>
      <c r="T101" s="121"/>
    </row>
    <row r="102" spans="1:21" ht="15" customHeight="1" thickBot="1">
      <c r="A102" s="130">
        <v>1</v>
      </c>
      <c r="B102" s="173" t="s">
        <v>12</v>
      </c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5"/>
    </row>
    <row r="103" spans="1:21" ht="18" customHeight="1" thickBot="1">
      <c r="A103" s="130"/>
      <c r="B103" s="121"/>
      <c r="C103" s="121"/>
      <c r="D103" s="121"/>
      <c r="E103" s="121" t="s">
        <v>48</v>
      </c>
      <c r="F103" s="121" t="s">
        <v>48</v>
      </c>
      <c r="G103" s="121" t="s">
        <v>48</v>
      </c>
      <c r="H103" s="121" t="s">
        <v>48</v>
      </c>
      <c r="I103" s="121" t="s">
        <v>48</v>
      </c>
      <c r="J103" s="121" t="s">
        <v>48</v>
      </c>
      <c r="K103" s="121"/>
      <c r="L103" s="121"/>
      <c r="M103" s="135"/>
      <c r="N103" s="135"/>
      <c r="O103" s="121"/>
      <c r="P103" s="121"/>
      <c r="Q103" s="121"/>
      <c r="R103" s="121"/>
      <c r="S103" s="121"/>
      <c r="T103" s="121"/>
    </row>
    <row r="104" spans="1:21" s="25" customFormat="1" ht="15" customHeight="1" thickBot="1">
      <c r="A104" s="173" t="s">
        <v>72</v>
      </c>
      <c r="B104" s="174"/>
      <c r="C104" s="175"/>
      <c r="D104" s="121"/>
      <c r="E104" s="121" t="s">
        <v>48</v>
      </c>
      <c r="F104" s="121" t="s">
        <v>48</v>
      </c>
      <c r="G104" s="121"/>
      <c r="H104" s="121"/>
      <c r="I104" s="121"/>
      <c r="J104" s="121"/>
      <c r="K104" s="121"/>
      <c r="L104" s="121"/>
      <c r="M104" s="135"/>
      <c r="N104" s="135"/>
      <c r="O104" s="121"/>
      <c r="P104" s="121"/>
      <c r="Q104" s="121"/>
      <c r="R104" s="121"/>
      <c r="S104" s="121"/>
      <c r="T104" s="121"/>
      <c r="U104" s="27"/>
    </row>
    <row r="105" spans="1:21" ht="14.25" customHeight="1" thickBot="1">
      <c r="A105" s="173" t="s">
        <v>73</v>
      </c>
      <c r="B105" s="174"/>
      <c r="C105" s="175"/>
      <c r="D105" s="121"/>
      <c r="E105" s="121" t="s">
        <v>48</v>
      </c>
      <c r="F105" s="121" t="s">
        <v>48</v>
      </c>
      <c r="G105" s="121"/>
      <c r="H105" s="121"/>
      <c r="I105" s="121"/>
      <c r="J105" s="121"/>
      <c r="K105" s="121"/>
      <c r="L105" s="121"/>
      <c r="M105" s="135"/>
      <c r="N105" s="135"/>
      <c r="O105" s="121"/>
      <c r="P105" s="121"/>
      <c r="Q105" s="121"/>
      <c r="R105" s="121"/>
      <c r="S105" s="121"/>
      <c r="T105" s="121"/>
    </row>
    <row r="106" spans="1:21" ht="14.25" customHeight="1" thickBot="1">
      <c r="A106" s="169" t="s">
        <v>74</v>
      </c>
      <c r="B106" s="170"/>
      <c r="C106" s="171"/>
      <c r="D106" s="121"/>
      <c r="E106" s="73" t="s">
        <v>48</v>
      </c>
      <c r="F106" s="73" t="s">
        <v>48</v>
      </c>
      <c r="G106" s="121"/>
      <c r="H106" s="121"/>
      <c r="I106" s="121"/>
      <c r="J106" s="121"/>
      <c r="K106" s="121"/>
      <c r="L106" s="121"/>
      <c r="M106" s="135"/>
      <c r="N106" s="135"/>
      <c r="O106" s="121"/>
      <c r="P106" s="121"/>
      <c r="Q106" s="121"/>
      <c r="R106" s="121"/>
      <c r="S106" s="121"/>
      <c r="T106" s="121"/>
    </row>
    <row r="107" spans="1:21" ht="16.5" customHeight="1" thickBot="1">
      <c r="A107" s="149" t="s">
        <v>75</v>
      </c>
      <c r="B107" s="169" t="s">
        <v>5</v>
      </c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1"/>
    </row>
    <row r="108" spans="1:21" s="25" customFormat="1" ht="14.25" customHeight="1" thickBot="1">
      <c r="A108" s="130">
        <v>1</v>
      </c>
      <c r="B108" s="169" t="s">
        <v>76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1"/>
      <c r="U108" s="27"/>
    </row>
    <row r="109" spans="1:21" ht="15.75" customHeight="1" thickBot="1">
      <c r="A109" s="130">
        <v>1</v>
      </c>
      <c r="B109" s="173" t="s">
        <v>11</v>
      </c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5"/>
    </row>
    <row r="110" spans="1:21" ht="15.75" customHeight="1" thickBot="1">
      <c r="A110" s="130"/>
      <c r="B110" s="121"/>
      <c r="C110" s="121"/>
      <c r="D110" s="121"/>
      <c r="E110" s="121" t="s">
        <v>48</v>
      </c>
      <c r="F110" s="121" t="s">
        <v>48</v>
      </c>
      <c r="G110" s="121" t="s">
        <v>48</v>
      </c>
      <c r="H110" s="121" t="s">
        <v>48</v>
      </c>
      <c r="I110" s="121" t="s">
        <v>48</v>
      </c>
      <c r="J110" s="121" t="s">
        <v>48</v>
      </c>
      <c r="K110" s="121"/>
      <c r="L110" s="121"/>
      <c r="M110" s="135"/>
      <c r="N110" s="135"/>
      <c r="O110" s="121"/>
      <c r="P110" s="121"/>
      <c r="Q110" s="121"/>
      <c r="R110" s="121"/>
      <c r="S110" s="121"/>
      <c r="T110" s="121"/>
    </row>
    <row r="111" spans="1:21" ht="15.75" customHeight="1" thickBot="1">
      <c r="A111" s="173" t="s">
        <v>77</v>
      </c>
      <c r="B111" s="174"/>
      <c r="C111" s="175"/>
      <c r="D111" s="121"/>
      <c r="E111" s="121" t="s">
        <v>48</v>
      </c>
      <c r="F111" s="121" t="s">
        <v>48</v>
      </c>
      <c r="G111" s="121"/>
      <c r="H111" s="121"/>
      <c r="I111" s="121"/>
      <c r="J111" s="121"/>
      <c r="K111" s="121"/>
      <c r="L111" s="121"/>
      <c r="M111" s="135"/>
      <c r="N111" s="135"/>
      <c r="O111" s="121"/>
      <c r="P111" s="121"/>
      <c r="Q111" s="121"/>
      <c r="R111" s="121"/>
      <c r="S111" s="121"/>
      <c r="T111" s="121"/>
    </row>
    <row r="112" spans="1:21" s="29" customFormat="1" ht="22.5" customHeight="1" thickBot="1">
      <c r="A112" s="130">
        <v>1</v>
      </c>
      <c r="B112" s="173" t="s">
        <v>17</v>
      </c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5"/>
      <c r="U112" s="28"/>
    </row>
    <row r="113" spans="1:21" s="29" customFormat="1" ht="55.5" customHeight="1" thickBot="1">
      <c r="A113" s="130"/>
      <c r="B113" s="121"/>
      <c r="C113" s="121"/>
      <c r="D113" s="121"/>
      <c r="E113" s="121" t="s">
        <v>48</v>
      </c>
      <c r="F113" s="121" t="s">
        <v>48</v>
      </c>
      <c r="G113" s="121" t="s">
        <v>48</v>
      </c>
      <c r="H113" s="121" t="s">
        <v>48</v>
      </c>
      <c r="I113" s="121" t="s">
        <v>48</v>
      </c>
      <c r="J113" s="121" t="s">
        <v>48</v>
      </c>
      <c r="K113" s="121"/>
      <c r="L113" s="121"/>
      <c r="M113" s="135"/>
      <c r="N113" s="135"/>
      <c r="O113" s="121"/>
      <c r="P113" s="121"/>
      <c r="Q113" s="121"/>
      <c r="R113" s="121"/>
      <c r="S113" s="121"/>
      <c r="T113" s="119"/>
      <c r="U113" s="28"/>
    </row>
    <row r="114" spans="1:21" ht="15" customHeight="1" thickBot="1">
      <c r="A114" s="173" t="s">
        <v>78</v>
      </c>
      <c r="B114" s="174"/>
      <c r="C114" s="175"/>
      <c r="D114" s="121"/>
      <c r="E114" s="121" t="s">
        <v>48</v>
      </c>
      <c r="F114" s="121" t="s">
        <v>48</v>
      </c>
      <c r="G114" s="121"/>
      <c r="H114" s="121"/>
      <c r="I114" s="121"/>
      <c r="J114" s="121"/>
      <c r="K114" s="121"/>
      <c r="L114" s="121"/>
      <c r="M114" s="135"/>
      <c r="N114" s="135"/>
      <c r="O114" s="121"/>
      <c r="P114" s="121"/>
      <c r="Q114" s="121"/>
      <c r="R114" s="121"/>
      <c r="S114" s="121"/>
      <c r="T114" s="121"/>
    </row>
    <row r="115" spans="1:21" ht="13.5" customHeight="1" thickBot="1">
      <c r="A115" s="130">
        <v>1</v>
      </c>
      <c r="B115" s="173" t="s">
        <v>12</v>
      </c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5"/>
    </row>
    <row r="116" spans="1:21" ht="11.25" customHeight="1" thickBot="1">
      <c r="A116" s="130"/>
      <c r="B116" s="121"/>
      <c r="C116" s="121"/>
      <c r="D116" s="121"/>
      <c r="E116" s="121" t="s">
        <v>48</v>
      </c>
      <c r="F116" s="121" t="s">
        <v>48</v>
      </c>
      <c r="G116" s="121" t="s">
        <v>48</v>
      </c>
      <c r="H116" s="121" t="s">
        <v>48</v>
      </c>
      <c r="I116" s="121" t="s">
        <v>48</v>
      </c>
      <c r="J116" s="121" t="s">
        <v>48</v>
      </c>
      <c r="K116" s="121"/>
      <c r="L116" s="121"/>
      <c r="M116" s="135"/>
      <c r="N116" s="135"/>
      <c r="O116" s="121"/>
      <c r="P116" s="121"/>
      <c r="Q116" s="121"/>
      <c r="R116" s="121"/>
      <c r="S116" s="121"/>
      <c r="T116" s="121"/>
    </row>
    <row r="117" spans="1:21" ht="12.75" customHeight="1" thickBot="1">
      <c r="A117" s="173" t="s">
        <v>79</v>
      </c>
      <c r="B117" s="174"/>
      <c r="C117" s="175"/>
      <c r="D117" s="121"/>
      <c r="E117" s="121" t="s">
        <v>48</v>
      </c>
      <c r="F117" s="121" t="s">
        <v>48</v>
      </c>
      <c r="G117" s="121"/>
      <c r="H117" s="121"/>
      <c r="I117" s="121"/>
      <c r="J117" s="121"/>
      <c r="K117" s="121"/>
      <c r="L117" s="121"/>
      <c r="M117" s="135"/>
      <c r="N117" s="135"/>
      <c r="O117" s="121"/>
      <c r="P117" s="121"/>
      <c r="Q117" s="121"/>
      <c r="R117" s="121"/>
      <c r="S117" s="121"/>
      <c r="T117" s="121"/>
    </row>
    <row r="118" spans="1:21" ht="12.75" customHeight="1" thickBot="1">
      <c r="A118" s="173" t="s">
        <v>80</v>
      </c>
      <c r="B118" s="174"/>
      <c r="C118" s="175"/>
      <c r="D118" s="121"/>
      <c r="E118" s="121" t="s">
        <v>48</v>
      </c>
      <c r="F118" s="121" t="s">
        <v>48</v>
      </c>
      <c r="G118" s="121"/>
      <c r="H118" s="121"/>
      <c r="I118" s="121"/>
      <c r="J118" s="121"/>
      <c r="K118" s="121"/>
      <c r="L118" s="121"/>
      <c r="M118" s="135"/>
      <c r="N118" s="135"/>
      <c r="O118" s="121"/>
      <c r="P118" s="121"/>
      <c r="Q118" s="121"/>
      <c r="R118" s="121"/>
      <c r="S118" s="121"/>
      <c r="T118" s="121"/>
    </row>
    <row r="119" spans="1:21" ht="12.75" customHeight="1" thickBot="1">
      <c r="A119" s="130">
        <v>1</v>
      </c>
      <c r="B119" s="169" t="s">
        <v>53</v>
      </c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1"/>
    </row>
    <row r="120" spans="1:21" ht="12.75" customHeight="1" thickBot="1">
      <c r="A120" s="130">
        <v>1</v>
      </c>
      <c r="B120" s="173" t="s">
        <v>11</v>
      </c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5"/>
    </row>
    <row r="121" spans="1:21" ht="12.75" customHeight="1" thickBot="1">
      <c r="A121" s="130"/>
      <c r="B121" s="121"/>
      <c r="C121" s="121"/>
      <c r="D121" s="121"/>
      <c r="E121" s="121" t="s">
        <v>48</v>
      </c>
      <c r="F121" s="121" t="s">
        <v>48</v>
      </c>
      <c r="G121" s="121" t="s">
        <v>48</v>
      </c>
      <c r="H121" s="121" t="s">
        <v>48</v>
      </c>
      <c r="I121" s="121" t="s">
        <v>48</v>
      </c>
      <c r="J121" s="121" t="s">
        <v>48</v>
      </c>
      <c r="K121" s="121"/>
      <c r="L121" s="121"/>
      <c r="M121" s="135"/>
      <c r="N121" s="135"/>
      <c r="O121" s="121"/>
      <c r="P121" s="121"/>
      <c r="Q121" s="121"/>
      <c r="R121" s="121"/>
      <c r="S121" s="121"/>
      <c r="T121" s="121"/>
    </row>
    <row r="122" spans="1:21" ht="12.75" customHeight="1" thickBot="1">
      <c r="A122" s="173" t="s">
        <v>81</v>
      </c>
      <c r="B122" s="174"/>
      <c r="C122" s="175"/>
      <c r="D122" s="121"/>
      <c r="E122" s="121" t="s">
        <v>48</v>
      </c>
      <c r="F122" s="121" t="s">
        <v>48</v>
      </c>
      <c r="G122" s="121"/>
      <c r="H122" s="121"/>
      <c r="I122" s="121"/>
      <c r="J122" s="121"/>
      <c r="K122" s="121"/>
      <c r="L122" s="121"/>
      <c r="M122" s="135"/>
      <c r="N122" s="135"/>
      <c r="O122" s="121"/>
      <c r="P122" s="121"/>
      <c r="Q122" s="121"/>
      <c r="R122" s="121"/>
      <c r="S122" s="121"/>
      <c r="T122" s="121"/>
    </row>
    <row r="123" spans="1:21" ht="12.75" customHeight="1" thickBot="1">
      <c r="A123" s="130">
        <v>1</v>
      </c>
      <c r="B123" s="173" t="s">
        <v>17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5"/>
    </row>
    <row r="124" spans="1:21" ht="12.75" customHeight="1" thickBot="1">
      <c r="A124" s="130"/>
      <c r="B124" s="121"/>
      <c r="C124" s="121"/>
      <c r="D124" s="121"/>
      <c r="E124" s="121" t="s">
        <v>48</v>
      </c>
      <c r="F124" s="121" t="s">
        <v>48</v>
      </c>
      <c r="G124" s="121" t="s">
        <v>48</v>
      </c>
      <c r="H124" s="121" t="s">
        <v>48</v>
      </c>
      <c r="I124" s="121" t="s">
        <v>48</v>
      </c>
      <c r="J124" s="121" t="s">
        <v>48</v>
      </c>
      <c r="K124" s="121"/>
      <c r="L124" s="121"/>
      <c r="M124" s="135"/>
      <c r="N124" s="135"/>
      <c r="O124" s="121"/>
      <c r="P124" s="121"/>
      <c r="Q124" s="121"/>
      <c r="R124" s="121"/>
      <c r="S124" s="121"/>
      <c r="T124" s="121"/>
    </row>
    <row r="125" spans="1:21" ht="12.75" customHeight="1" thickBot="1">
      <c r="A125" s="173" t="s">
        <v>82</v>
      </c>
      <c r="B125" s="174"/>
      <c r="C125" s="175"/>
      <c r="D125" s="121"/>
      <c r="E125" s="121" t="s">
        <v>48</v>
      </c>
      <c r="F125" s="121" t="s">
        <v>48</v>
      </c>
      <c r="G125" s="121"/>
      <c r="H125" s="121"/>
      <c r="I125" s="121"/>
      <c r="J125" s="121"/>
      <c r="K125" s="121"/>
      <c r="L125" s="121"/>
      <c r="M125" s="135"/>
      <c r="N125" s="135"/>
      <c r="O125" s="121"/>
      <c r="P125" s="121"/>
      <c r="Q125" s="121"/>
      <c r="R125" s="121"/>
      <c r="S125" s="121"/>
      <c r="T125" s="121"/>
    </row>
    <row r="126" spans="1:21" ht="12.75" customHeight="1" thickBot="1">
      <c r="A126" s="130">
        <v>1</v>
      </c>
      <c r="B126" s="173" t="s">
        <v>13</v>
      </c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5"/>
    </row>
    <row r="127" spans="1:21" ht="15" customHeight="1" thickBot="1">
      <c r="A127" s="130"/>
      <c r="B127" s="121"/>
      <c r="C127" s="121"/>
      <c r="D127" s="121"/>
      <c r="E127" s="121" t="s">
        <v>48</v>
      </c>
      <c r="F127" s="121" t="s">
        <v>48</v>
      </c>
      <c r="G127" s="121" t="s">
        <v>48</v>
      </c>
      <c r="H127" s="121" t="s">
        <v>48</v>
      </c>
      <c r="I127" s="121" t="s">
        <v>48</v>
      </c>
      <c r="J127" s="121" t="s">
        <v>48</v>
      </c>
      <c r="K127" s="121"/>
      <c r="L127" s="121"/>
      <c r="M127" s="135"/>
      <c r="N127" s="135"/>
      <c r="O127" s="121"/>
      <c r="P127" s="121"/>
      <c r="Q127" s="121"/>
      <c r="R127" s="121"/>
      <c r="S127" s="121"/>
      <c r="T127" s="121"/>
    </row>
    <row r="128" spans="1:21" ht="15" customHeight="1" thickBot="1">
      <c r="A128" s="173" t="s">
        <v>83</v>
      </c>
      <c r="B128" s="174"/>
      <c r="C128" s="175"/>
      <c r="D128" s="121"/>
      <c r="E128" s="121" t="s">
        <v>48</v>
      </c>
      <c r="F128" s="121" t="s">
        <v>48</v>
      </c>
      <c r="G128" s="121"/>
      <c r="H128" s="121"/>
      <c r="I128" s="121"/>
      <c r="J128" s="121"/>
      <c r="K128" s="121"/>
      <c r="L128" s="121"/>
      <c r="M128" s="135"/>
      <c r="N128" s="135"/>
      <c r="O128" s="121"/>
      <c r="P128" s="121"/>
      <c r="Q128" s="121"/>
      <c r="R128" s="121"/>
      <c r="S128" s="121"/>
      <c r="T128" s="121"/>
    </row>
    <row r="129" spans="1:20" ht="15" customHeight="1" thickBot="1">
      <c r="A129" s="130">
        <v>1</v>
      </c>
      <c r="B129" s="173" t="s">
        <v>14</v>
      </c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5"/>
    </row>
    <row r="130" spans="1:20" ht="15" customHeight="1" thickBot="1">
      <c r="A130" s="130"/>
      <c r="B130" s="121"/>
      <c r="C130" s="121"/>
      <c r="D130" s="121"/>
      <c r="E130" s="121" t="s">
        <v>48</v>
      </c>
      <c r="F130" s="121" t="s">
        <v>48</v>
      </c>
      <c r="G130" s="121" t="s">
        <v>48</v>
      </c>
      <c r="H130" s="121" t="s">
        <v>48</v>
      </c>
      <c r="I130" s="121" t="s">
        <v>48</v>
      </c>
      <c r="J130" s="121" t="s">
        <v>48</v>
      </c>
      <c r="K130" s="121"/>
      <c r="L130" s="121"/>
      <c r="M130" s="135"/>
      <c r="N130" s="135"/>
      <c r="O130" s="121"/>
      <c r="P130" s="121"/>
      <c r="Q130" s="121"/>
      <c r="R130" s="121"/>
      <c r="S130" s="121"/>
      <c r="T130" s="121"/>
    </row>
    <row r="131" spans="1:20" ht="15" customHeight="1" thickBot="1">
      <c r="A131" s="173" t="s">
        <v>84</v>
      </c>
      <c r="B131" s="174"/>
      <c r="C131" s="175"/>
      <c r="D131" s="121"/>
      <c r="E131" s="121" t="s">
        <v>48</v>
      </c>
      <c r="F131" s="121" t="s">
        <v>48</v>
      </c>
      <c r="G131" s="121"/>
      <c r="H131" s="121"/>
      <c r="I131" s="121"/>
      <c r="J131" s="121"/>
      <c r="K131" s="121"/>
      <c r="L131" s="121"/>
      <c r="M131" s="135"/>
      <c r="N131" s="135"/>
      <c r="O131" s="121"/>
      <c r="P131" s="121"/>
      <c r="Q131" s="121"/>
      <c r="R131" s="121"/>
      <c r="S131" s="121"/>
      <c r="T131" s="121"/>
    </row>
    <row r="132" spans="1:20" ht="15" customHeight="1" thickBot="1">
      <c r="A132" s="130">
        <v>1</v>
      </c>
      <c r="B132" s="173" t="s">
        <v>12</v>
      </c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5"/>
    </row>
    <row r="133" spans="1:20" ht="15" customHeight="1" thickBot="1">
      <c r="A133" s="130"/>
      <c r="B133" s="121"/>
      <c r="C133" s="121"/>
      <c r="D133" s="121"/>
      <c r="E133" s="121" t="s">
        <v>48</v>
      </c>
      <c r="F133" s="121" t="s">
        <v>48</v>
      </c>
      <c r="G133" s="121" t="s">
        <v>48</v>
      </c>
      <c r="H133" s="121" t="s">
        <v>48</v>
      </c>
      <c r="I133" s="121" t="s">
        <v>48</v>
      </c>
      <c r="J133" s="121" t="s">
        <v>48</v>
      </c>
      <c r="K133" s="121"/>
      <c r="L133" s="121"/>
      <c r="M133" s="135"/>
      <c r="N133" s="135"/>
      <c r="O133" s="121"/>
      <c r="P133" s="121"/>
      <c r="Q133" s="121"/>
      <c r="R133" s="121"/>
      <c r="S133" s="121"/>
      <c r="T133" s="121"/>
    </row>
    <row r="134" spans="1:20" ht="15" customHeight="1" thickBot="1">
      <c r="A134" s="173" t="s">
        <v>85</v>
      </c>
      <c r="B134" s="174"/>
      <c r="C134" s="175"/>
      <c r="D134" s="121"/>
      <c r="E134" s="121" t="s">
        <v>48</v>
      </c>
      <c r="F134" s="121" t="s">
        <v>48</v>
      </c>
      <c r="G134" s="121"/>
      <c r="H134" s="121"/>
      <c r="I134" s="121"/>
      <c r="J134" s="121"/>
      <c r="K134" s="121"/>
      <c r="L134" s="121"/>
      <c r="M134" s="135"/>
      <c r="N134" s="135"/>
      <c r="O134" s="121"/>
      <c r="P134" s="121"/>
      <c r="Q134" s="121"/>
      <c r="R134" s="121"/>
      <c r="S134" s="121"/>
      <c r="T134" s="121"/>
    </row>
    <row r="135" spans="1:20" ht="15" customHeight="1" thickBot="1">
      <c r="A135" s="173" t="s">
        <v>86</v>
      </c>
      <c r="B135" s="174"/>
      <c r="C135" s="175"/>
      <c r="D135" s="121"/>
      <c r="E135" s="121" t="s">
        <v>48</v>
      </c>
      <c r="F135" s="121" t="s">
        <v>48</v>
      </c>
      <c r="G135" s="121"/>
      <c r="H135" s="121"/>
      <c r="I135" s="121"/>
      <c r="J135" s="121"/>
      <c r="K135" s="121"/>
      <c r="L135" s="121"/>
      <c r="M135" s="135"/>
      <c r="N135" s="135"/>
      <c r="O135" s="121"/>
      <c r="P135" s="121"/>
      <c r="Q135" s="121"/>
      <c r="R135" s="121"/>
      <c r="S135" s="121"/>
      <c r="T135" s="121"/>
    </row>
    <row r="136" spans="1:20" ht="15" customHeight="1" thickBot="1">
      <c r="A136" s="169" t="s">
        <v>87</v>
      </c>
      <c r="B136" s="170"/>
      <c r="C136" s="171"/>
      <c r="D136" s="121"/>
      <c r="E136" s="121" t="s">
        <v>48</v>
      </c>
      <c r="F136" s="121" t="s">
        <v>48</v>
      </c>
      <c r="G136" s="121"/>
      <c r="H136" s="121"/>
      <c r="I136" s="121"/>
      <c r="J136" s="121"/>
      <c r="K136" s="121"/>
      <c r="L136" s="121"/>
      <c r="M136" s="135"/>
      <c r="N136" s="135"/>
      <c r="O136" s="121"/>
      <c r="P136" s="121"/>
      <c r="Q136" s="121"/>
      <c r="R136" s="121"/>
      <c r="S136" s="121"/>
      <c r="T136" s="121"/>
    </row>
    <row r="137" spans="1:20" ht="15" customHeight="1" thickBot="1">
      <c r="A137" s="169" t="s">
        <v>7</v>
      </c>
      <c r="B137" s="170"/>
      <c r="C137" s="171"/>
      <c r="D137" s="135"/>
      <c r="E137" s="135"/>
      <c r="F137" s="121"/>
      <c r="G137" s="121"/>
      <c r="H137" s="121"/>
      <c r="I137" s="121"/>
      <c r="J137" s="121"/>
      <c r="K137" s="121"/>
      <c r="L137" s="121"/>
      <c r="M137" s="135"/>
      <c r="N137" s="135"/>
      <c r="O137" s="121"/>
      <c r="P137" s="121"/>
      <c r="Q137" s="121"/>
      <c r="R137" s="121"/>
      <c r="S137" s="121"/>
      <c r="T137" s="121"/>
    </row>
    <row r="138" spans="1:20" ht="15" customHeight="1" thickBot="1">
      <c r="A138" s="149" t="s">
        <v>88</v>
      </c>
      <c r="B138" s="169" t="s">
        <v>89</v>
      </c>
      <c r="C138" s="170"/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1"/>
    </row>
    <row r="139" spans="1:20" ht="15" customHeight="1" thickBot="1">
      <c r="A139" s="130">
        <v>1</v>
      </c>
      <c r="B139" s="169" t="s">
        <v>90</v>
      </c>
      <c r="C139" s="170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1"/>
    </row>
    <row r="140" spans="1:20" ht="15" customHeight="1" thickBot="1">
      <c r="A140" s="130">
        <v>1</v>
      </c>
      <c r="B140" s="173" t="s">
        <v>11</v>
      </c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5"/>
    </row>
    <row r="141" spans="1:20" ht="15" customHeight="1" thickBot="1">
      <c r="A141" s="130">
        <v>1</v>
      </c>
      <c r="B141" s="121"/>
      <c r="C141" s="121"/>
      <c r="D141" s="121"/>
      <c r="E141" s="121" t="s">
        <v>48</v>
      </c>
      <c r="F141" s="121" t="s">
        <v>48</v>
      </c>
      <c r="G141" s="121" t="s">
        <v>48</v>
      </c>
      <c r="H141" s="121" t="s">
        <v>48</v>
      </c>
      <c r="I141" s="121" t="s">
        <v>48</v>
      </c>
      <c r="J141" s="121" t="s">
        <v>48</v>
      </c>
      <c r="K141" s="121"/>
      <c r="L141" s="121"/>
      <c r="M141" s="135"/>
      <c r="N141" s="135"/>
      <c r="O141" s="121"/>
      <c r="P141" s="121"/>
      <c r="Q141" s="121"/>
      <c r="R141" s="121"/>
      <c r="S141" s="121"/>
      <c r="T141" s="121"/>
    </row>
    <row r="142" spans="1:20" ht="15" customHeight="1" thickBot="1">
      <c r="A142" s="173" t="s">
        <v>91</v>
      </c>
      <c r="B142" s="174"/>
      <c r="C142" s="175"/>
      <c r="D142" s="121"/>
      <c r="E142" s="121" t="s">
        <v>48</v>
      </c>
      <c r="F142" s="121" t="s">
        <v>48</v>
      </c>
      <c r="G142" s="121"/>
      <c r="H142" s="121"/>
      <c r="I142" s="121"/>
      <c r="J142" s="121"/>
      <c r="K142" s="121"/>
      <c r="L142" s="121"/>
      <c r="M142" s="135"/>
      <c r="N142" s="135"/>
      <c r="O142" s="121"/>
      <c r="P142" s="121"/>
      <c r="Q142" s="121"/>
      <c r="R142" s="121"/>
      <c r="S142" s="121"/>
      <c r="T142" s="121"/>
    </row>
    <row r="143" spans="1:20" ht="15" customHeight="1" thickBot="1">
      <c r="A143" s="130">
        <v>1</v>
      </c>
      <c r="B143" s="173" t="s">
        <v>17</v>
      </c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5"/>
    </row>
    <row r="144" spans="1:20" ht="15" customHeight="1" thickBot="1">
      <c r="A144" s="130">
        <v>1</v>
      </c>
      <c r="B144" s="121"/>
      <c r="C144" s="121"/>
      <c r="D144" s="121"/>
      <c r="E144" s="121" t="s">
        <v>48</v>
      </c>
      <c r="F144" s="121" t="s">
        <v>48</v>
      </c>
      <c r="G144" s="121" t="s">
        <v>48</v>
      </c>
      <c r="H144" s="121" t="s">
        <v>48</v>
      </c>
      <c r="I144" s="121" t="s">
        <v>48</v>
      </c>
      <c r="J144" s="121" t="s">
        <v>48</v>
      </c>
      <c r="K144" s="121"/>
      <c r="L144" s="121"/>
      <c r="M144" s="135"/>
      <c r="N144" s="135"/>
      <c r="O144" s="121"/>
      <c r="P144" s="121"/>
      <c r="Q144" s="121"/>
      <c r="R144" s="121"/>
      <c r="S144" s="121"/>
      <c r="T144" s="121"/>
    </row>
    <row r="145" spans="1:20" ht="15" customHeight="1" thickBot="1">
      <c r="A145" s="173" t="s">
        <v>92</v>
      </c>
      <c r="B145" s="174"/>
      <c r="C145" s="175"/>
      <c r="D145" s="121"/>
      <c r="E145" s="121" t="s">
        <v>48</v>
      </c>
      <c r="F145" s="121" t="s">
        <v>48</v>
      </c>
      <c r="G145" s="121"/>
      <c r="H145" s="121"/>
      <c r="I145" s="121"/>
      <c r="J145" s="121"/>
      <c r="K145" s="121"/>
      <c r="L145" s="121"/>
      <c r="M145" s="135"/>
      <c r="N145" s="135"/>
      <c r="O145" s="121"/>
      <c r="P145" s="121"/>
      <c r="Q145" s="121"/>
      <c r="R145" s="121"/>
      <c r="S145" s="121"/>
      <c r="T145" s="121"/>
    </row>
    <row r="146" spans="1:20" ht="15" customHeight="1" thickBot="1">
      <c r="A146" s="130">
        <v>1</v>
      </c>
      <c r="B146" s="173" t="s">
        <v>12</v>
      </c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5"/>
    </row>
    <row r="147" spans="1:20" ht="15" customHeight="1" thickBot="1">
      <c r="A147" s="130">
        <v>1</v>
      </c>
      <c r="B147" s="121"/>
      <c r="C147" s="121"/>
      <c r="D147" s="121"/>
      <c r="E147" s="121" t="s">
        <v>48</v>
      </c>
      <c r="F147" s="121" t="s">
        <v>48</v>
      </c>
      <c r="G147" s="121" t="s">
        <v>48</v>
      </c>
      <c r="H147" s="121" t="s">
        <v>48</v>
      </c>
      <c r="I147" s="121" t="s">
        <v>48</v>
      </c>
      <c r="J147" s="121" t="s">
        <v>48</v>
      </c>
      <c r="K147" s="121"/>
      <c r="L147" s="121"/>
      <c r="M147" s="135"/>
      <c r="N147" s="135"/>
      <c r="O147" s="121"/>
      <c r="P147" s="121"/>
      <c r="Q147" s="121"/>
      <c r="R147" s="121"/>
      <c r="S147" s="121"/>
      <c r="T147" s="121"/>
    </row>
    <row r="148" spans="1:20" ht="15" customHeight="1" thickBot="1">
      <c r="A148" s="173" t="s">
        <v>93</v>
      </c>
      <c r="B148" s="174"/>
      <c r="C148" s="175"/>
      <c r="D148" s="121"/>
      <c r="E148" s="121" t="s">
        <v>48</v>
      </c>
      <c r="F148" s="121" t="s">
        <v>48</v>
      </c>
      <c r="G148" s="121"/>
      <c r="H148" s="121"/>
      <c r="I148" s="121"/>
      <c r="J148" s="121"/>
      <c r="K148" s="121"/>
      <c r="L148" s="121"/>
      <c r="M148" s="135"/>
      <c r="N148" s="135"/>
      <c r="O148" s="121"/>
      <c r="P148" s="121"/>
      <c r="Q148" s="121"/>
      <c r="R148" s="121"/>
      <c r="S148" s="121"/>
      <c r="T148" s="121"/>
    </row>
    <row r="149" spans="1:20" ht="15" customHeight="1" thickBot="1">
      <c r="A149" s="173" t="s">
        <v>94</v>
      </c>
      <c r="B149" s="174"/>
      <c r="C149" s="175"/>
      <c r="D149" s="121"/>
      <c r="E149" s="121" t="s">
        <v>48</v>
      </c>
      <c r="F149" s="121" t="s">
        <v>48</v>
      </c>
      <c r="G149" s="121"/>
      <c r="H149" s="121"/>
      <c r="I149" s="121"/>
      <c r="J149" s="121"/>
      <c r="K149" s="121"/>
      <c r="L149" s="121"/>
      <c r="M149" s="135"/>
      <c r="N149" s="135"/>
      <c r="O149" s="121"/>
      <c r="P149" s="121"/>
      <c r="Q149" s="121"/>
      <c r="R149" s="121"/>
      <c r="S149" s="121"/>
      <c r="T149" s="121"/>
    </row>
    <row r="150" spans="1:20" ht="15" customHeight="1" thickBot="1">
      <c r="A150" s="130">
        <v>1</v>
      </c>
      <c r="B150" s="169" t="s">
        <v>53</v>
      </c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1"/>
    </row>
    <row r="151" spans="1:20" ht="15" customHeight="1" thickBot="1">
      <c r="A151" s="130"/>
      <c r="B151" s="121"/>
      <c r="C151" s="121"/>
      <c r="D151" s="121"/>
      <c r="E151" s="121" t="s">
        <v>48</v>
      </c>
      <c r="F151" s="121" t="s">
        <v>48</v>
      </c>
      <c r="G151" s="121" t="s">
        <v>48</v>
      </c>
      <c r="H151" s="121" t="s">
        <v>48</v>
      </c>
      <c r="I151" s="121" t="s">
        <v>48</v>
      </c>
      <c r="J151" s="121" t="s">
        <v>48</v>
      </c>
      <c r="K151" s="121"/>
      <c r="L151" s="121"/>
      <c r="M151" s="135"/>
      <c r="N151" s="135"/>
      <c r="O151" s="121"/>
      <c r="P151" s="121"/>
      <c r="Q151" s="121"/>
      <c r="R151" s="121"/>
      <c r="S151" s="121"/>
      <c r="T151" s="121"/>
    </row>
    <row r="152" spans="1:20" ht="15" customHeight="1" thickBot="1">
      <c r="A152" s="173" t="s">
        <v>95</v>
      </c>
      <c r="B152" s="174"/>
      <c r="C152" s="175"/>
      <c r="D152" s="121"/>
      <c r="E152" s="121" t="s">
        <v>48</v>
      </c>
      <c r="F152" s="121" t="s">
        <v>48</v>
      </c>
      <c r="G152" s="121"/>
      <c r="H152" s="121"/>
      <c r="I152" s="121"/>
      <c r="J152" s="121"/>
      <c r="K152" s="121"/>
      <c r="L152" s="121"/>
      <c r="M152" s="135"/>
      <c r="N152" s="135"/>
      <c r="O152" s="121"/>
      <c r="P152" s="121"/>
      <c r="Q152" s="121"/>
      <c r="R152" s="121"/>
      <c r="S152" s="121"/>
      <c r="T152" s="121"/>
    </row>
    <row r="153" spans="1:20" ht="15" customHeight="1" thickBot="1">
      <c r="A153" s="130">
        <v>1</v>
      </c>
      <c r="B153" s="173" t="s">
        <v>17</v>
      </c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5"/>
    </row>
    <row r="154" spans="1:20" ht="15" customHeight="1" thickBot="1">
      <c r="A154" s="130">
        <v>1</v>
      </c>
      <c r="B154" s="121"/>
      <c r="C154" s="121"/>
      <c r="D154" s="121"/>
      <c r="E154" s="121" t="s">
        <v>48</v>
      </c>
      <c r="F154" s="121" t="s">
        <v>48</v>
      </c>
      <c r="G154" s="121" t="s">
        <v>48</v>
      </c>
      <c r="H154" s="121" t="s">
        <v>48</v>
      </c>
      <c r="I154" s="121" t="s">
        <v>48</v>
      </c>
      <c r="J154" s="121" t="s">
        <v>48</v>
      </c>
      <c r="K154" s="121"/>
      <c r="L154" s="121"/>
      <c r="M154" s="135"/>
      <c r="N154" s="135"/>
      <c r="O154" s="121"/>
      <c r="P154" s="121"/>
      <c r="Q154" s="121"/>
      <c r="R154" s="121"/>
      <c r="S154" s="121"/>
      <c r="T154" s="121"/>
    </row>
    <row r="155" spans="1:20" ht="15" customHeight="1" thickBot="1">
      <c r="A155" s="173" t="s">
        <v>96</v>
      </c>
      <c r="B155" s="174"/>
      <c r="C155" s="175"/>
      <c r="D155" s="121"/>
      <c r="E155" s="121" t="s">
        <v>48</v>
      </c>
      <c r="F155" s="121" t="s">
        <v>48</v>
      </c>
      <c r="G155" s="121"/>
      <c r="H155" s="121"/>
      <c r="I155" s="121"/>
      <c r="J155" s="121"/>
      <c r="K155" s="121"/>
      <c r="L155" s="121"/>
      <c r="M155" s="135"/>
      <c r="N155" s="135"/>
      <c r="O155" s="121"/>
      <c r="P155" s="121"/>
      <c r="Q155" s="121"/>
      <c r="R155" s="121"/>
      <c r="S155" s="121"/>
      <c r="T155" s="121"/>
    </row>
    <row r="156" spans="1:20" ht="15" customHeight="1" thickBot="1">
      <c r="A156" s="130">
        <v>1</v>
      </c>
      <c r="B156" s="173" t="s">
        <v>13</v>
      </c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5"/>
    </row>
    <row r="157" spans="1:20" ht="15" customHeight="1" thickBot="1">
      <c r="A157" s="130">
        <v>1</v>
      </c>
      <c r="B157" s="121"/>
      <c r="C157" s="121"/>
      <c r="D157" s="121"/>
      <c r="E157" s="121" t="s">
        <v>48</v>
      </c>
      <c r="F157" s="121" t="s">
        <v>48</v>
      </c>
      <c r="G157" s="121" t="s">
        <v>48</v>
      </c>
      <c r="H157" s="121" t="s">
        <v>48</v>
      </c>
      <c r="I157" s="121" t="s">
        <v>48</v>
      </c>
      <c r="J157" s="121" t="s">
        <v>48</v>
      </c>
      <c r="K157" s="121"/>
      <c r="L157" s="121"/>
      <c r="M157" s="135"/>
      <c r="N157" s="135"/>
      <c r="O157" s="121"/>
      <c r="P157" s="121"/>
      <c r="Q157" s="121"/>
      <c r="R157" s="121"/>
      <c r="S157" s="121"/>
      <c r="T157" s="121"/>
    </row>
    <row r="158" spans="1:20" ht="15" customHeight="1" thickBot="1">
      <c r="A158" s="173" t="s">
        <v>97</v>
      </c>
      <c r="B158" s="174"/>
      <c r="C158" s="175"/>
      <c r="D158" s="121"/>
      <c r="E158" s="121" t="s">
        <v>48</v>
      </c>
      <c r="F158" s="121" t="s">
        <v>48</v>
      </c>
      <c r="G158" s="121"/>
      <c r="H158" s="121"/>
      <c r="I158" s="121"/>
      <c r="J158" s="121"/>
      <c r="K158" s="121"/>
      <c r="L158" s="121"/>
      <c r="M158" s="135"/>
      <c r="N158" s="135"/>
      <c r="O158" s="121"/>
      <c r="P158" s="121"/>
      <c r="Q158" s="121"/>
      <c r="R158" s="121"/>
      <c r="S158" s="121"/>
      <c r="T158" s="121"/>
    </row>
    <row r="159" spans="1:20" ht="15" customHeight="1" thickBot="1">
      <c r="A159" s="130">
        <v>1</v>
      </c>
      <c r="B159" s="173" t="s">
        <v>14</v>
      </c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5"/>
    </row>
    <row r="160" spans="1:20" ht="15" customHeight="1" thickBot="1">
      <c r="A160" s="130">
        <v>1</v>
      </c>
      <c r="B160" s="121"/>
      <c r="C160" s="121"/>
      <c r="D160" s="121"/>
      <c r="E160" s="121" t="s">
        <v>48</v>
      </c>
      <c r="F160" s="121" t="s">
        <v>48</v>
      </c>
      <c r="G160" s="121" t="s">
        <v>48</v>
      </c>
      <c r="H160" s="121" t="s">
        <v>48</v>
      </c>
      <c r="I160" s="121" t="s">
        <v>48</v>
      </c>
      <c r="J160" s="121" t="s">
        <v>48</v>
      </c>
      <c r="K160" s="121"/>
      <c r="L160" s="121"/>
      <c r="M160" s="135"/>
      <c r="N160" s="135"/>
      <c r="O160" s="121"/>
      <c r="P160" s="121"/>
      <c r="Q160" s="121"/>
      <c r="R160" s="121"/>
      <c r="S160" s="121"/>
      <c r="T160" s="121"/>
    </row>
    <row r="161" spans="1:20" ht="15" customHeight="1" thickBot="1">
      <c r="A161" s="173" t="s">
        <v>98</v>
      </c>
      <c r="B161" s="174"/>
      <c r="C161" s="175"/>
      <c r="D161" s="121"/>
      <c r="E161" s="121" t="s">
        <v>48</v>
      </c>
      <c r="F161" s="121" t="s">
        <v>48</v>
      </c>
      <c r="G161" s="121"/>
      <c r="H161" s="121"/>
      <c r="I161" s="121"/>
      <c r="J161" s="121"/>
      <c r="K161" s="121"/>
      <c r="L161" s="121"/>
      <c r="M161" s="135"/>
      <c r="N161" s="135"/>
      <c r="O161" s="121"/>
      <c r="P161" s="121"/>
      <c r="Q161" s="121"/>
      <c r="R161" s="121"/>
      <c r="S161" s="121"/>
      <c r="T161" s="121"/>
    </row>
    <row r="162" spans="1:20" ht="15" customHeight="1" thickBot="1">
      <c r="A162" s="130">
        <v>1</v>
      </c>
      <c r="B162" s="173" t="s">
        <v>12</v>
      </c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5"/>
    </row>
    <row r="163" spans="1:20" ht="15" customHeight="1" thickBot="1">
      <c r="A163" s="130">
        <v>1</v>
      </c>
      <c r="B163" s="121"/>
      <c r="C163" s="121"/>
      <c r="D163" s="121"/>
      <c r="E163" s="121" t="s">
        <v>48</v>
      </c>
      <c r="F163" s="121" t="s">
        <v>48</v>
      </c>
      <c r="G163" s="121" t="s">
        <v>48</v>
      </c>
      <c r="H163" s="121" t="s">
        <v>48</v>
      </c>
      <c r="I163" s="121" t="s">
        <v>48</v>
      </c>
      <c r="J163" s="121" t="s">
        <v>48</v>
      </c>
      <c r="K163" s="121"/>
      <c r="L163" s="121"/>
      <c r="M163" s="135"/>
      <c r="N163" s="135"/>
      <c r="O163" s="121"/>
      <c r="P163" s="121"/>
      <c r="Q163" s="121"/>
      <c r="R163" s="121"/>
      <c r="S163" s="121"/>
      <c r="T163" s="121"/>
    </row>
    <row r="164" spans="1:20" ht="15" customHeight="1" thickBot="1">
      <c r="A164" s="173" t="s">
        <v>99</v>
      </c>
      <c r="B164" s="174"/>
      <c r="C164" s="175"/>
      <c r="D164" s="121"/>
      <c r="E164" s="121" t="s">
        <v>48</v>
      </c>
      <c r="F164" s="121" t="s">
        <v>48</v>
      </c>
      <c r="G164" s="121"/>
      <c r="H164" s="121"/>
      <c r="I164" s="121"/>
      <c r="J164" s="121"/>
      <c r="K164" s="121"/>
      <c r="L164" s="72"/>
      <c r="M164" s="144"/>
      <c r="N164" s="144"/>
      <c r="O164" s="72"/>
      <c r="P164" s="72"/>
      <c r="Q164" s="72"/>
      <c r="R164" s="72"/>
      <c r="S164" s="72"/>
      <c r="T164" s="72"/>
    </row>
    <row r="165" spans="1:20" ht="15" customHeight="1" thickBot="1">
      <c r="A165" s="173" t="s">
        <v>100</v>
      </c>
      <c r="B165" s="174"/>
      <c r="C165" s="175"/>
      <c r="D165" s="121"/>
      <c r="E165" s="121" t="s">
        <v>48</v>
      </c>
      <c r="F165" s="121" t="s">
        <v>48</v>
      </c>
      <c r="G165" s="121"/>
      <c r="H165" s="121"/>
      <c r="I165" s="121"/>
      <c r="J165" s="121"/>
      <c r="K165" s="121"/>
      <c r="L165" s="72"/>
      <c r="M165" s="144"/>
      <c r="N165" s="144"/>
      <c r="O165" s="72"/>
      <c r="P165" s="72"/>
      <c r="Q165" s="72"/>
      <c r="R165" s="72"/>
      <c r="S165" s="72"/>
      <c r="T165" s="72"/>
    </row>
    <row r="166" spans="1:20" ht="15" customHeight="1">
      <c r="A166" s="231" t="s">
        <v>101</v>
      </c>
      <c r="B166" s="232"/>
      <c r="C166" s="233"/>
      <c r="D166" s="150"/>
      <c r="E166" s="150" t="s">
        <v>48</v>
      </c>
      <c r="F166" s="150" t="s">
        <v>48</v>
      </c>
      <c r="G166" s="150"/>
      <c r="H166" s="150"/>
      <c r="I166" s="150"/>
      <c r="J166" s="150"/>
      <c r="K166" s="150"/>
      <c r="L166" s="151"/>
      <c r="M166" s="152"/>
      <c r="N166" s="152"/>
      <c r="O166" s="151"/>
      <c r="P166" s="151"/>
      <c r="Q166" s="151"/>
      <c r="R166" s="151"/>
      <c r="S166" s="151"/>
      <c r="T166" s="151"/>
    </row>
    <row r="167" spans="1:20" ht="15" customHeight="1">
      <c r="A167" s="153"/>
      <c r="B167" s="65" t="s">
        <v>199</v>
      </c>
      <c r="C167" s="65"/>
      <c r="D167" s="66">
        <f>D91+D66</f>
        <v>68642.299999999988</v>
      </c>
      <c r="E167" s="65"/>
      <c r="F167" s="65"/>
      <c r="G167" s="65"/>
      <c r="H167" s="65"/>
      <c r="I167" s="65"/>
      <c r="J167" s="65"/>
      <c r="K167" s="66">
        <f>K51+K65+K91</f>
        <v>36029.78</v>
      </c>
      <c r="L167" s="66">
        <f>L51+L60+L65</f>
        <v>32612.519999999997</v>
      </c>
      <c r="M167" s="66">
        <f>M91+M66</f>
        <v>68642.299999999988</v>
      </c>
      <c r="N167" s="84"/>
      <c r="O167" s="84"/>
      <c r="P167" s="84"/>
      <c r="Q167" s="84"/>
      <c r="R167" s="84">
        <f>R91+R51</f>
        <v>335.97</v>
      </c>
      <c r="S167" s="84"/>
      <c r="T167" s="84"/>
    </row>
    <row r="168" spans="1:20" ht="15" customHeight="1">
      <c r="A168" s="70"/>
      <c r="B168" s="228" t="s">
        <v>15</v>
      </c>
      <c r="C168" s="229" t="s">
        <v>236</v>
      </c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77"/>
      <c r="S168" s="77"/>
      <c r="T168" s="77"/>
    </row>
    <row r="169" spans="1:20" ht="15" customHeight="1">
      <c r="A169" s="70"/>
      <c r="B169" s="228"/>
      <c r="C169" s="154"/>
      <c r="D169" s="155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77"/>
      <c r="S169" s="77"/>
      <c r="T169" s="77"/>
    </row>
    <row r="170" spans="1:20" ht="15" customHeight="1">
      <c r="A170" s="70"/>
      <c r="B170" s="228"/>
      <c r="C170" s="229" t="s">
        <v>237</v>
      </c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35"/>
      <c r="S170" s="35"/>
      <c r="T170" s="77"/>
    </row>
    <row r="171" spans="1:20" ht="15" customHeight="1">
      <c r="A171" s="70"/>
      <c r="B171" s="228"/>
      <c r="C171" s="154"/>
      <c r="D171" s="155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77"/>
      <c r="S171" s="77"/>
      <c r="T171" s="77"/>
    </row>
    <row r="172" spans="1:20" ht="15" customHeight="1">
      <c r="A172" s="70"/>
      <c r="B172" s="228"/>
      <c r="C172" s="229" t="s">
        <v>238</v>
      </c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77"/>
      <c r="S172" s="77"/>
      <c r="T172" s="77"/>
    </row>
    <row r="173" spans="1:20" ht="15" customHeight="1">
      <c r="A173" s="70"/>
      <c r="B173" s="228"/>
      <c r="C173" s="154"/>
      <c r="D173" s="155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77"/>
      <c r="S173" s="77"/>
      <c r="T173" s="77"/>
    </row>
    <row r="174" spans="1:20" ht="15" customHeight="1">
      <c r="A174" s="70"/>
      <c r="B174" s="228"/>
      <c r="C174" s="229" t="s">
        <v>239</v>
      </c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77"/>
      <c r="S174" s="77"/>
      <c r="T174" s="77"/>
    </row>
    <row r="175" spans="1:20" ht="15" customHeight="1">
      <c r="A175" s="70"/>
      <c r="B175" s="36"/>
      <c r="C175" s="110"/>
      <c r="D175" s="110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</row>
    <row r="176" spans="1:20" ht="15" customHeight="1">
      <c r="A176" s="70"/>
      <c r="B176" s="68" t="s">
        <v>207</v>
      </c>
      <c r="C176" s="34" t="s">
        <v>104</v>
      </c>
      <c r="D176" s="230" t="s">
        <v>208</v>
      </c>
      <c r="E176" s="230"/>
      <c r="F176" s="230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</row>
    <row r="177" spans="1:20" ht="30" customHeight="1">
      <c r="A177" s="70"/>
      <c r="B177" s="34" t="s">
        <v>103</v>
      </c>
      <c r="C177" s="34" t="s">
        <v>2</v>
      </c>
      <c r="D177" s="168" t="s">
        <v>105</v>
      </c>
      <c r="E177" s="168"/>
      <c r="F177" s="168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</row>
    <row r="178" spans="1:20" ht="15" customHeight="1">
      <c r="A178" s="70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</row>
    <row r="179" spans="1:20" ht="15" customHeight="1"/>
    <row r="180" spans="1:20" ht="15" customHeight="1"/>
    <row r="181" spans="1:20" ht="15" customHeight="1"/>
    <row r="182" spans="1:20" ht="15" customHeight="1"/>
    <row r="183" spans="1:20" ht="15" customHeight="1"/>
    <row r="184" spans="1:20" ht="15" customHeight="1"/>
    <row r="185" spans="1:20" ht="15" customHeight="1"/>
    <row r="186" spans="1:20" ht="15" customHeight="1"/>
    <row r="187" spans="1:20" ht="15" customHeight="1"/>
    <row r="188" spans="1:20" ht="15" customHeight="1"/>
    <row r="189" spans="1:20" ht="15" customHeight="1"/>
    <row r="190" spans="1:20" ht="15" customHeight="1"/>
    <row r="191" spans="1:20" ht="15" customHeight="1"/>
    <row r="192" spans="1:20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</sheetData>
  <mergeCells count="148">
    <mergeCell ref="B162:T162"/>
    <mergeCell ref="B132:T132"/>
    <mergeCell ref="A134:C134"/>
    <mergeCell ref="B143:T143"/>
    <mergeCell ref="A145:C145"/>
    <mergeCell ref="B146:T146"/>
    <mergeCell ref="B153:T153"/>
    <mergeCell ref="B138:T138"/>
    <mergeCell ref="B139:T139"/>
    <mergeCell ref="B140:T140"/>
    <mergeCell ref="D176:F176"/>
    <mergeCell ref="A158:C158"/>
    <mergeCell ref="B159:T159"/>
    <mergeCell ref="A155:C155"/>
    <mergeCell ref="B156:T156"/>
    <mergeCell ref="A149:C149"/>
    <mergeCell ref="B150:T150"/>
    <mergeCell ref="A161:C161"/>
    <mergeCell ref="A165:C165"/>
    <mergeCell ref="A166:C166"/>
    <mergeCell ref="B168:B174"/>
    <mergeCell ref="C168:Q168"/>
    <mergeCell ref="C170:Q170"/>
    <mergeCell ref="C172:Q172"/>
    <mergeCell ref="C174:Q174"/>
    <mergeCell ref="A164:C164"/>
    <mergeCell ref="A142:C142"/>
    <mergeCell ref="A148:C148"/>
    <mergeCell ref="A131:C131"/>
    <mergeCell ref="Q2:T2"/>
    <mergeCell ref="N7:T7"/>
    <mergeCell ref="N10:R10"/>
    <mergeCell ref="N11:R11"/>
    <mergeCell ref="A128:C128"/>
    <mergeCell ref="B129:T129"/>
    <mergeCell ref="A114:C114"/>
    <mergeCell ref="A152:C152"/>
    <mergeCell ref="A20:T20"/>
    <mergeCell ref="B120:T120"/>
    <mergeCell ref="A135:C135"/>
    <mergeCell ref="A136:C136"/>
    <mergeCell ref="A137:C137"/>
    <mergeCell ref="A122:C122"/>
    <mergeCell ref="B123:T123"/>
    <mergeCell ref="A125:C125"/>
    <mergeCell ref="B126:T126"/>
    <mergeCell ref="B119:T119"/>
    <mergeCell ref="A105:C105"/>
    <mergeCell ref="A106:C106"/>
    <mergeCell ref="B107:T107"/>
    <mergeCell ref="B108:T108"/>
    <mergeCell ref="B109:T109"/>
    <mergeCell ref="B102:T102"/>
    <mergeCell ref="A104:C104"/>
    <mergeCell ref="B115:T115"/>
    <mergeCell ref="A117:C117"/>
    <mergeCell ref="A118:C118"/>
    <mergeCell ref="A111:C111"/>
    <mergeCell ref="B82:T82"/>
    <mergeCell ref="B83:T83"/>
    <mergeCell ref="A91:C91"/>
    <mergeCell ref="B92:T92"/>
    <mergeCell ref="A94:C94"/>
    <mergeCell ref="B112:T112"/>
    <mergeCell ref="B95:T95"/>
    <mergeCell ref="A97:C97"/>
    <mergeCell ref="B99:T99"/>
    <mergeCell ref="A101:C101"/>
    <mergeCell ref="B75:T75"/>
    <mergeCell ref="A77:C77"/>
    <mergeCell ref="A71:C71"/>
    <mergeCell ref="B78:T78"/>
    <mergeCell ref="A80:C80"/>
    <mergeCell ref="A81:C81"/>
    <mergeCell ref="A66:C66"/>
    <mergeCell ref="B67:T67"/>
    <mergeCell ref="B68:T68"/>
    <mergeCell ref="B69:T69"/>
    <mergeCell ref="B72:T72"/>
    <mergeCell ref="A74:C74"/>
    <mergeCell ref="A57:C57"/>
    <mergeCell ref="B58:T58"/>
    <mergeCell ref="A60:C60"/>
    <mergeCell ref="B61:T61"/>
    <mergeCell ref="A62:C62"/>
    <mergeCell ref="A65:C65"/>
    <mergeCell ref="B34:T34"/>
    <mergeCell ref="A37:C37"/>
    <mergeCell ref="B39:T39"/>
    <mergeCell ref="A51:C51"/>
    <mergeCell ref="B52:T52"/>
    <mergeCell ref="B55:T55"/>
    <mergeCell ref="B28:T28"/>
    <mergeCell ref="A30:C30"/>
    <mergeCell ref="B31:T31"/>
    <mergeCell ref="A33:C33"/>
    <mergeCell ref="A21:A24"/>
    <mergeCell ref="B21:B24"/>
    <mergeCell ref="C21:C24"/>
    <mergeCell ref="D21:J21"/>
    <mergeCell ref="B26:T26"/>
    <mergeCell ref="B27:T27"/>
    <mergeCell ref="S3:T3"/>
    <mergeCell ref="S9:T9"/>
    <mergeCell ref="S10:T10"/>
    <mergeCell ref="S8:T8"/>
    <mergeCell ref="S4:T4"/>
    <mergeCell ref="S21:S24"/>
    <mergeCell ref="T21:T24"/>
    <mergeCell ref="S5:T5"/>
    <mergeCell ref="B8:E8"/>
    <mergeCell ref="S13:T13"/>
    <mergeCell ref="N22:O23"/>
    <mergeCell ref="E23:E24"/>
    <mergeCell ref="F23:F24"/>
    <mergeCell ref="G23:G24"/>
    <mergeCell ref="R21:R24"/>
    <mergeCell ref="D22:D24"/>
    <mergeCell ref="K21:L21"/>
    <mergeCell ref="A18:T18"/>
    <mergeCell ref="B7:E7"/>
    <mergeCell ref="S11:T11"/>
    <mergeCell ref="B16:C16"/>
    <mergeCell ref="S15:T15"/>
    <mergeCell ref="S16:T16"/>
    <mergeCell ref="S6:T6"/>
    <mergeCell ref="B9:C9"/>
    <mergeCell ref="B10:C10"/>
    <mergeCell ref="G15:I15"/>
    <mergeCell ref="N13:R13"/>
    <mergeCell ref="P21:P24"/>
    <mergeCell ref="Q21:Q24"/>
    <mergeCell ref="N9:R9"/>
    <mergeCell ref="S17:T17"/>
    <mergeCell ref="S14:T14"/>
    <mergeCell ref="B11:E11"/>
    <mergeCell ref="M21:O21"/>
    <mergeCell ref="J23:J24"/>
    <mergeCell ref="D177:F177"/>
    <mergeCell ref="B38:T38"/>
    <mergeCell ref="A19:T19"/>
    <mergeCell ref="A54:C54"/>
    <mergeCell ref="A36:C36"/>
    <mergeCell ref="H23:I23"/>
    <mergeCell ref="E22:J22"/>
    <mergeCell ref="K22:K24"/>
    <mergeCell ref="L22:L24"/>
    <mergeCell ref="M22:M24"/>
  </mergeCells>
  <phoneticPr fontId="1" type="noConversion"/>
  <pageMargins left="0.78740157480314965" right="0.39370078740157483" top="0.78740157480314965" bottom="0.78740157480314965" header="0" footer="0"/>
  <pageSetup paperSize="8" scale="49" fitToHeight="6" orientation="landscape" r:id="rId1"/>
  <rowBreaks count="2" manualBreakCount="2">
    <brk id="48" max="19" man="1"/>
    <brk id="9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1"/>
  <sheetViews>
    <sheetView view="pageBreakPreview" zoomScale="85" zoomScaleNormal="85" zoomScaleSheetLayoutView="85" workbookViewId="0">
      <selection activeCell="Q2" sqref="Q2:V2"/>
    </sheetView>
  </sheetViews>
  <sheetFormatPr defaultRowHeight="12.75"/>
  <cols>
    <col min="1" max="1" width="10.42578125" style="3" customWidth="1"/>
    <col min="2" max="2" width="42.7109375" style="3" customWidth="1"/>
    <col min="3" max="3" width="11.28515625" style="2" customWidth="1"/>
    <col min="4" max="5" width="10.140625" style="2" customWidth="1"/>
    <col min="6" max="6" width="11.42578125" style="2" customWidth="1"/>
    <col min="7" max="7" width="10.42578125" style="2" customWidth="1"/>
    <col min="8" max="9" width="12.85546875" style="2" customWidth="1"/>
    <col min="10" max="10" width="9.7109375" style="2" customWidth="1"/>
    <col min="11" max="11" width="11.42578125" style="2" customWidth="1"/>
    <col min="12" max="12" width="12.42578125" style="2" customWidth="1"/>
    <col min="13" max="13" width="15" style="2" customWidth="1"/>
    <col min="14" max="14" width="13.28515625" style="2" customWidth="1"/>
    <col min="15" max="15" width="14" style="2" customWidth="1"/>
    <col min="16" max="16" width="13.85546875" style="2" customWidth="1"/>
    <col min="17" max="17" width="8.7109375" style="2" customWidth="1"/>
    <col min="18" max="18" width="10.85546875" style="2" customWidth="1"/>
    <col min="19" max="19" width="6.42578125" style="2" customWidth="1"/>
    <col min="20" max="20" width="10.140625" style="2" customWidth="1"/>
    <col min="21" max="21" width="8" style="2" customWidth="1"/>
    <col min="22" max="22" width="11" style="1" customWidth="1"/>
    <col min="23" max="23" width="8" style="1" customWidth="1"/>
    <col min="24" max="16384" width="9.140625" style="2"/>
  </cols>
  <sheetData>
    <row r="1" spans="1:24" s="12" customFormat="1" ht="12.75" customHeight="1">
      <c r="A1" s="87"/>
      <c r="B1" s="87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42"/>
      <c r="R1" s="242"/>
      <c r="S1" s="242"/>
      <c r="T1" s="242"/>
      <c r="U1" s="242"/>
      <c r="V1" s="242"/>
      <c r="W1" s="21"/>
      <c r="X1" s="21"/>
    </row>
    <row r="2" spans="1:24" s="12" customFormat="1" ht="120" customHeight="1">
      <c r="A2" s="87"/>
      <c r="B2" s="87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5" t="s">
        <v>245</v>
      </c>
      <c r="R2" s="225"/>
      <c r="S2" s="225"/>
      <c r="T2" s="225"/>
      <c r="U2" s="225"/>
      <c r="V2" s="225"/>
      <c r="W2" s="21"/>
      <c r="X2" s="21"/>
    </row>
    <row r="3" spans="1:24" s="12" customFormat="1" ht="15" customHeight="1">
      <c r="A3" s="87" t="s">
        <v>16</v>
      </c>
      <c r="B3" s="87"/>
      <c r="C3" s="238"/>
      <c r="D3" s="238"/>
      <c r="E3" s="88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7"/>
      <c r="R3" s="237"/>
      <c r="S3" s="237"/>
      <c r="T3" s="237"/>
      <c r="U3" s="237"/>
      <c r="V3" s="237"/>
      <c r="W3" s="21"/>
      <c r="X3" s="21"/>
    </row>
    <row r="4" spans="1:24" s="12" customFormat="1" ht="15" customHeight="1">
      <c r="A4" s="87"/>
      <c r="B4" s="87"/>
      <c r="C4" s="89"/>
      <c r="D4" s="89"/>
      <c r="E4" s="88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37"/>
      <c r="R4" s="237"/>
      <c r="S4" s="237"/>
      <c r="T4" s="237"/>
      <c r="U4" s="237"/>
      <c r="V4" s="237"/>
      <c r="W4" s="21"/>
      <c r="X4" s="21"/>
    </row>
    <row r="5" spans="1:24" s="12" customFormat="1" ht="15" customHeight="1">
      <c r="A5" s="87"/>
      <c r="B5" s="87"/>
      <c r="C5" s="89"/>
      <c r="D5" s="89"/>
      <c r="E5" s="88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37"/>
      <c r="R5" s="237"/>
      <c r="S5" s="237"/>
      <c r="T5" s="237"/>
      <c r="U5" s="237"/>
      <c r="V5" s="237"/>
      <c r="W5" s="21"/>
      <c r="X5" s="21"/>
    </row>
    <row r="6" spans="1:24" s="12" customFormat="1" ht="15" customHeight="1">
      <c r="A6" s="87"/>
      <c r="B6" s="87"/>
      <c r="C6" s="89"/>
      <c r="D6" s="89"/>
      <c r="E6" s="88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37"/>
      <c r="R6" s="237"/>
      <c r="S6" s="237"/>
      <c r="T6" s="237"/>
      <c r="U6" s="237"/>
      <c r="V6" s="237"/>
      <c r="W6" s="21"/>
      <c r="X6" s="21"/>
    </row>
    <row r="7" spans="1:24" s="12" customFormat="1" ht="15" customHeight="1">
      <c r="A7" s="87"/>
      <c r="B7" s="87"/>
      <c r="C7" s="89"/>
      <c r="D7" s="89"/>
      <c r="E7" s="88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37"/>
      <c r="R7" s="237"/>
      <c r="S7" s="237"/>
      <c r="T7" s="237"/>
      <c r="U7" s="237"/>
      <c r="V7" s="237"/>
      <c r="W7" s="21"/>
      <c r="X7" s="21"/>
    </row>
    <row r="8" spans="1:24" s="12" customFormat="1" ht="17.25" customHeight="1">
      <c r="A8" s="87"/>
      <c r="B8" s="87"/>
      <c r="C8" s="89"/>
      <c r="D8" s="89"/>
      <c r="E8" s="88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90"/>
      <c r="R8" s="90"/>
      <c r="S8" s="90"/>
      <c r="T8" s="90"/>
      <c r="U8" s="90"/>
      <c r="V8" s="22"/>
      <c r="W8" s="22"/>
      <c r="X8" s="21"/>
    </row>
    <row r="9" spans="1:24" s="5" customFormat="1" ht="14.25" customHeight="1">
      <c r="A9" s="91"/>
      <c r="B9" s="189" t="s">
        <v>9</v>
      </c>
      <c r="C9" s="189"/>
      <c r="D9" s="189"/>
      <c r="E9" s="189"/>
      <c r="F9" s="77"/>
      <c r="G9" s="77"/>
      <c r="H9" s="77"/>
      <c r="I9" s="77"/>
      <c r="J9" s="77"/>
      <c r="K9" s="77"/>
      <c r="L9" s="77"/>
      <c r="M9" s="92"/>
      <c r="N9" s="93"/>
      <c r="O9" s="92"/>
      <c r="P9" s="92"/>
      <c r="Q9" s="203" t="s">
        <v>10</v>
      </c>
      <c r="R9" s="203"/>
      <c r="S9" s="203"/>
      <c r="T9" s="203"/>
      <c r="U9" s="203"/>
      <c r="V9" s="203"/>
      <c r="W9" s="203"/>
      <c r="X9" s="77"/>
    </row>
    <row r="10" spans="1:24" s="5" customFormat="1" ht="35.25" customHeight="1">
      <c r="A10" s="91"/>
      <c r="B10" s="194" t="s">
        <v>203</v>
      </c>
      <c r="C10" s="194"/>
      <c r="D10" s="75"/>
      <c r="E10" s="75"/>
      <c r="F10" s="77"/>
      <c r="G10" s="77"/>
      <c r="H10" s="77"/>
      <c r="I10" s="77"/>
      <c r="J10" s="77"/>
      <c r="K10" s="77"/>
      <c r="L10" s="77"/>
      <c r="M10" s="77"/>
      <c r="N10" s="94"/>
      <c r="O10" s="77"/>
      <c r="P10" s="77"/>
      <c r="Q10" s="240" t="s">
        <v>204</v>
      </c>
      <c r="R10" s="240"/>
      <c r="S10" s="240"/>
      <c r="T10" s="240"/>
      <c r="U10" s="240"/>
      <c r="V10" s="240"/>
      <c r="W10" s="240"/>
      <c r="X10" s="77"/>
    </row>
    <row r="11" spans="1:24" s="5" customFormat="1" ht="39" customHeight="1">
      <c r="A11" s="91"/>
      <c r="B11" s="195" t="s">
        <v>106</v>
      </c>
      <c r="C11" s="195"/>
      <c r="D11" s="76"/>
      <c r="E11" s="76"/>
      <c r="F11" s="77"/>
      <c r="G11" s="77"/>
      <c r="H11" s="77"/>
      <c r="I11" s="77"/>
      <c r="J11" s="77"/>
      <c r="K11" s="77"/>
      <c r="L11" s="77"/>
      <c r="M11" s="77"/>
      <c r="N11" s="94"/>
      <c r="O11" s="77"/>
      <c r="P11" s="77"/>
      <c r="Q11" s="241" t="s">
        <v>107</v>
      </c>
      <c r="R11" s="241"/>
      <c r="S11" s="241"/>
      <c r="T11" s="241"/>
      <c r="U11" s="241"/>
      <c r="V11" s="241"/>
      <c r="W11" s="241"/>
      <c r="X11" s="77"/>
    </row>
    <row r="12" spans="1:24" s="5" customFormat="1" ht="15.75" customHeight="1">
      <c r="A12" s="91"/>
      <c r="B12" s="185"/>
      <c r="C12" s="185"/>
      <c r="D12" s="185"/>
      <c r="E12" s="185"/>
      <c r="F12" s="77"/>
      <c r="G12" s="77"/>
      <c r="H12" s="77"/>
      <c r="I12" s="77"/>
      <c r="J12" s="77"/>
      <c r="K12" s="77"/>
      <c r="L12" s="77"/>
      <c r="M12" s="77"/>
      <c r="N12" s="94"/>
      <c r="O12" s="77"/>
      <c r="P12" s="77"/>
      <c r="Q12" s="95"/>
      <c r="R12" s="95"/>
      <c r="S12" s="95"/>
      <c r="T12" s="95"/>
      <c r="U12" s="95"/>
      <c r="V12" s="95"/>
      <c r="W12" s="95"/>
      <c r="X12" s="77"/>
    </row>
    <row r="13" spans="1:24" s="5" customFormat="1" ht="12.75" customHeight="1">
      <c r="A13" s="91"/>
      <c r="B13" s="7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94"/>
      <c r="O13" s="77"/>
      <c r="P13" s="77"/>
      <c r="Q13" s="96"/>
      <c r="R13" s="97"/>
      <c r="S13" s="77"/>
      <c r="T13" s="98"/>
      <c r="U13" s="98"/>
      <c r="V13" s="98"/>
      <c r="W13" s="99"/>
      <c r="X13" s="77"/>
    </row>
    <row r="14" spans="1:24" s="5" customFormat="1" ht="16.5" customHeight="1">
      <c r="A14" s="91"/>
      <c r="B14" s="235" t="s">
        <v>109</v>
      </c>
      <c r="C14" s="235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4"/>
      <c r="O14" s="77"/>
      <c r="P14" s="77"/>
      <c r="Q14" s="192" t="s">
        <v>205</v>
      </c>
      <c r="R14" s="192"/>
      <c r="S14" s="192"/>
      <c r="T14" s="192"/>
      <c r="U14" s="192"/>
      <c r="V14" s="192"/>
      <c r="W14" s="192"/>
      <c r="X14" s="77"/>
    </row>
    <row r="15" spans="1:24" s="5" customFormat="1" ht="15" customHeight="1">
      <c r="A15" s="91"/>
      <c r="B15" s="184"/>
      <c r="C15" s="18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94"/>
      <c r="O15" s="77"/>
      <c r="P15" s="77"/>
      <c r="Q15" s="236" t="s">
        <v>206</v>
      </c>
      <c r="R15" s="236"/>
      <c r="S15" s="236"/>
      <c r="T15" s="236"/>
      <c r="U15" s="236"/>
      <c r="V15" s="236"/>
      <c r="W15" s="236"/>
      <c r="X15" s="77"/>
    </row>
    <row r="16" spans="1:24" s="8" customFormat="1" ht="18" customHeight="1">
      <c r="A16" s="101"/>
      <c r="B16" s="71" t="s">
        <v>240</v>
      </c>
      <c r="C16" s="71"/>
      <c r="D16" s="71"/>
      <c r="E16" s="71"/>
      <c r="F16" s="163"/>
      <c r="G16" s="102"/>
      <c r="H16" s="102"/>
      <c r="I16" s="103"/>
      <c r="J16" s="103"/>
      <c r="K16" s="103"/>
      <c r="L16" s="103"/>
      <c r="M16" s="102"/>
      <c r="N16" s="103"/>
      <c r="O16" s="103"/>
      <c r="P16" s="103"/>
      <c r="Q16" s="183" t="s">
        <v>108</v>
      </c>
      <c r="R16" s="183"/>
      <c r="S16" s="183"/>
      <c r="T16" s="183"/>
      <c r="U16" s="183"/>
      <c r="V16" s="183"/>
      <c r="W16" s="183"/>
      <c r="X16" s="102"/>
    </row>
    <row r="17" spans="1:24" s="8" customFormat="1" ht="12.75" customHeight="1">
      <c r="A17" s="101"/>
      <c r="B17" s="86" t="s">
        <v>241</v>
      </c>
      <c r="C17" s="86"/>
      <c r="D17" s="86"/>
      <c r="E17" s="86"/>
      <c r="F17" s="164"/>
      <c r="G17" s="105"/>
      <c r="H17" s="105"/>
      <c r="I17" s="101"/>
      <c r="J17" s="101"/>
      <c r="K17" s="101"/>
      <c r="L17" s="101"/>
      <c r="M17" s="105"/>
      <c r="N17" s="101"/>
      <c r="O17" s="101"/>
      <c r="P17" s="101"/>
      <c r="Q17" s="239"/>
      <c r="R17" s="239"/>
      <c r="S17" s="239"/>
      <c r="T17" s="239"/>
      <c r="U17" s="239"/>
      <c r="V17" s="239"/>
      <c r="W17" s="239"/>
      <c r="X17" s="102"/>
    </row>
    <row r="18" spans="1:24" s="21" customFormat="1" ht="30" customHeight="1">
      <c r="A18" s="40"/>
      <c r="B18" s="86" t="s">
        <v>242</v>
      </c>
      <c r="C18" s="86"/>
      <c r="D18" s="86"/>
      <c r="E18" s="86"/>
      <c r="F18" s="165"/>
      <c r="G18" s="41"/>
      <c r="H18" s="106" t="s">
        <v>110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2"/>
      <c r="U18" s="22"/>
      <c r="V18" s="22"/>
      <c r="W18" s="22"/>
    </row>
    <row r="19" spans="1:24" s="15" customFormat="1" ht="18.600000000000001" customHeight="1">
      <c r="A19" s="107"/>
      <c r="B19" s="107"/>
      <c r="C19" s="107"/>
      <c r="D19" s="107"/>
      <c r="E19" s="107"/>
      <c r="F19" s="107"/>
      <c r="G19" s="107"/>
      <c r="H19" s="106" t="s">
        <v>111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8"/>
      <c r="T19" s="108"/>
      <c r="U19" s="22"/>
      <c r="V19" s="22"/>
      <c r="W19" s="22"/>
      <c r="X19" s="21"/>
    </row>
    <row r="20" spans="1:24" s="15" customFormat="1" ht="17.45" customHeight="1">
      <c r="A20" s="109"/>
      <c r="B20" s="109"/>
      <c r="C20" s="109"/>
      <c r="D20" s="109"/>
      <c r="E20" s="109"/>
      <c r="F20" s="109"/>
      <c r="G20" s="109"/>
      <c r="H20" s="110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22"/>
      <c r="W20" s="22"/>
      <c r="X20" s="21"/>
    </row>
    <row r="21" spans="1:24" s="15" customFormat="1" ht="18.75" customHeight="1">
      <c r="A21" s="109"/>
      <c r="B21" s="109"/>
      <c r="C21" s="109"/>
      <c r="D21" s="234" t="s">
        <v>222</v>
      </c>
      <c r="E21" s="234"/>
      <c r="F21" s="234"/>
      <c r="G21" s="234"/>
      <c r="H21" s="234"/>
      <c r="I21" s="234"/>
      <c r="J21" s="234"/>
      <c r="K21" s="234"/>
      <c r="L21" s="234"/>
      <c r="M21" s="111"/>
      <c r="N21" s="111"/>
      <c r="O21" s="109"/>
      <c r="P21" s="109"/>
      <c r="Q21" s="109"/>
      <c r="R21" s="112"/>
      <c r="S21" s="109"/>
      <c r="T21" s="109"/>
      <c r="U21" s="109"/>
      <c r="V21" s="109"/>
      <c r="W21" s="109"/>
      <c r="X21" s="21"/>
    </row>
    <row r="22" spans="1:24" s="15" customFormat="1" ht="21.75" customHeight="1">
      <c r="A22" s="109"/>
      <c r="B22" s="109"/>
      <c r="C22" s="109"/>
      <c r="D22" s="109"/>
      <c r="E22" s="109"/>
      <c r="F22" s="109"/>
      <c r="G22" s="109"/>
      <c r="H22" s="36" t="s">
        <v>20</v>
      </c>
      <c r="I22" s="109"/>
      <c r="J22" s="109"/>
      <c r="K22" s="109"/>
      <c r="L22" s="109"/>
      <c r="M22" s="111"/>
      <c r="N22" s="111"/>
      <c r="O22" s="109"/>
      <c r="P22" s="109"/>
      <c r="Q22" s="109"/>
      <c r="R22" s="112"/>
      <c r="S22" s="112"/>
      <c r="T22" s="113"/>
      <c r="U22" s="113"/>
      <c r="V22" s="113"/>
      <c r="W22" s="113"/>
      <c r="X22" s="21"/>
    </row>
    <row r="23" spans="1:24" s="15" customFormat="1" ht="15.75" customHeight="1" thickBot="1">
      <c r="A23" s="109"/>
      <c r="B23" s="109"/>
      <c r="C23" s="109"/>
      <c r="D23" s="109"/>
      <c r="E23" s="114"/>
      <c r="F23" s="114"/>
      <c r="G23" s="111"/>
      <c r="H23" s="109"/>
      <c r="I23" s="114"/>
      <c r="J23" s="114"/>
      <c r="K23" s="114"/>
      <c r="L23" s="114"/>
      <c r="M23" s="111"/>
      <c r="N23" s="111"/>
      <c r="O23" s="109"/>
      <c r="P23" s="109"/>
      <c r="Q23" s="109"/>
      <c r="R23" s="112"/>
      <c r="S23" s="112"/>
      <c r="T23" s="113"/>
      <c r="U23" s="113"/>
      <c r="V23" s="113"/>
      <c r="W23" s="113"/>
      <c r="X23" s="21"/>
    </row>
    <row r="24" spans="1:24" s="15" customFormat="1" ht="62.25" customHeight="1" thickBot="1">
      <c r="A24" s="244" t="s">
        <v>0</v>
      </c>
      <c r="B24" s="179" t="s">
        <v>1</v>
      </c>
      <c r="C24" s="179" t="s">
        <v>25</v>
      </c>
      <c r="D24" s="176" t="s">
        <v>112</v>
      </c>
      <c r="E24" s="178"/>
      <c r="F24" s="178"/>
      <c r="G24" s="178"/>
      <c r="H24" s="178"/>
      <c r="I24" s="178"/>
      <c r="J24" s="177"/>
      <c r="K24" s="179" t="s">
        <v>230</v>
      </c>
      <c r="L24" s="179" t="s">
        <v>113</v>
      </c>
      <c r="M24" s="179" t="s">
        <v>114</v>
      </c>
      <c r="N24" s="176" t="s">
        <v>115</v>
      </c>
      <c r="O24" s="177"/>
      <c r="P24" s="176" t="s">
        <v>116</v>
      </c>
      <c r="Q24" s="178"/>
      <c r="R24" s="178"/>
      <c r="S24" s="177"/>
      <c r="T24" s="179" t="s">
        <v>117</v>
      </c>
      <c r="U24" s="179" t="s">
        <v>30</v>
      </c>
      <c r="V24" s="179" t="s">
        <v>31</v>
      </c>
      <c r="W24" s="179" t="s">
        <v>118</v>
      </c>
      <c r="X24" s="179" t="s">
        <v>119</v>
      </c>
    </row>
    <row r="25" spans="1:24" s="15" customFormat="1" ht="105" customHeight="1" thickBot="1">
      <c r="A25" s="207"/>
      <c r="B25" s="180"/>
      <c r="C25" s="180"/>
      <c r="D25" s="179" t="s">
        <v>34</v>
      </c>
      <c r="E25" s="176" t="s">
        <v>35</v>
      </c>
      <c r="F25" s="178"/>
      <c r="G25" s="178"/>
      <c r="H25" s="178"/>
      <c r="I25" s="178"/>
      <c r="J25" s="177"/>
      <c r="K25" s="180"/>
      <c r="L25" s="180"/>
      <c r="M25" s="180"/>
      <c r="N25" s="179" t="s">
        <v>36</v>
      </c>
      <c r="O25" s="179" t="s">
        <v>37</v>
      </c>
      <c r="P25" s="179" t="s">
        <v>120</v>
      </c>
      <c r="Q25" s="179" t="s">
        <v>121</v>
      </c>
      <c r="R25" s="179" t="s">
        <v>122</v>
      </c>
      <c r="S25" s="179" t="s">
        <v>123</v>
      </c>
      <c r="T25" s="180"/>
      <c r="U25" s="180"/>
      <c r="V25" s="180"/>
      <c r="W25" s="180"/>
      <c r="X25" s="180"/>
    </row>
    <row r="26" spans="1:24" s="20" customFormat="1" ht="105" customHeight="1" thickBot="1">
      <c r="A26" s="207"/>
      <c r="B26" s="180"/>
      <c r="C26" s="180"/>
      <c r="D26" s="180"/>
      <c r="E26" s="179" t="s">
        <v>40</v>
      </c>
      <c r="F26" s="179" t="s">
        <v>6</v>
      </c>
      <c r="G26" s="179" t="s">
        <v>231</v>
      </c>
      <c r="H26" s="179" t="s">
        <v>232</v>
      </c>
      <c r="I26" s="176" t="s">
        <v>124</v>
      </c>
      <c r="J26" s="177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4" s="30" customFormat="1" ht="22.5" customHeight="1" thickBot="1">
      <c r="A27" s="208"/>
      <c r="B27" s="181"/>
      <c r="C27" s="181"/>
      <c r="D27" s="181"/>
      <c r="E27" s="181"/>
      <c r="F27" s="181"/>
      <c r="G27" s="181"/>
      <c r="H27" s="181"/>
      <c r="I27" s="115" t="s">
        <v>125</v>
      </c>
      <c r="J27" s="115" t="s">
        <v>126</v>
      </c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5" customFormat="1" ht="15.75" customHeight="1" thickBot="1">
      <c r="A28" s="53">
        <v>1</v>
      </c>
      <c r="B28" s="54">
        <v>2</v>
      </c>
      <c r="C28" s="54">
        <v>3</v>
      </c>
      <c r="D28" s="54">
        <v>4</v>
      </c>
      <c r="E28" s="54">
        <v>5</v>
      </c>
      <c r="F28" s="54">
        <v>6</v>
      </c>
      <c r="G28" s="54">
        <v>7</v>
      </c>
      <c r="H28" s="54">
        <v>8</v>
      </c>
      <c r="I28" s="54">
        <v>9</v>
      </c>
      <c r="J28" s="54">
        <v>10</v>
      </c>
      <c r="K28" s="54">
        <v>11</v>
      </c>
      <c r="L28" s="54">
        <v>12</v>
      </c>
      <c r="M28" s="54">
        <v>13</v>
      </c>
      <c r="N28" s="54">
        <v>14</v>
      </c>
      <c r="O28" s="54">
        <v>15</v>
      </c>
      <c r="P28" s="54">
        <v>16</v>
      </c>
      <c r="Q28" s="54">
        <v>17</v>
      </c>
      <c r="R28" s="54">
        <v>18</v>
      </c>
      <c r="S28" s="54">
        <v>19</v>
      </c>
      <c r="T28" s="54">
        <v>20</v>
      </c>
      <c r="U28" s="54">
        <v>21</v>
      </c>
      <c r="V28" s="54">
        <v>22</v>
      </c>
      <c r="W28" s="54">
        <v>23</v>
      </c>
      <c r="X28" s="54">
        <v>24</v>
      </c>
    </row>
    <row r="29" spans="1:24" s="15" customFormat="1" ht="15.75" customHeight="1" thickBot="1">
      <c r="A29" s="53" t="s">
        <v>46</v>
      </c>
      <c r="B29" s="209" t="s">
        <v>4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1"/>
    </row>
    <row r="30" spans="1:24" s="15" customFormat="1" ht="15.75" customHeight="1" thickBot="1">
      <c r="A30" s="55"/>
      <c r="B30" s="209" t="s">
        <v>47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1"/>
    </row>
    <row r="31" spans="1:24" s="15" customFormat="1" ht="12.75" customHeight="1" thickBot="1">
      <c r="A31" s="56"/>
      <c r="B31" s="176" t="s">
        <v>11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7"/>
    </row>
    <row r="32" spans="1:24" s="15" customFormat="1" ht="15.75" customHeight="1" thickBot="1">
      <c r="A32" s="38"/>
      <c r="B32" s="39"/>
      <c r="C32" s="39"/>
      <c r="D32" s="39"/>
      <c r="E32" s="39" t="s">
        <v>48</v>
      </c>
      <c r="F32" s="39" t="s">
        <v>48</v>
      </c>
      <c r="G32" s="39" t="s">
        <v>48</v>
      </c>
      <c r="H32" s="39" t="s">
        <v>48</v>
      </c>
      <c r="I32" s="39" t="s">
        <v>48</v>
      </c>
      <c r="J32" s="39" t="s">
        <v>48</v>
      </c>
      <c r="K32" s="39" t="s">
        <v>48</v>
      </c>
      <c r="L32" s="39" t="s">
        <v>48</v>
      </c>
      <c r="M32" s="39" t="s">
        <v>48</v>
      </c>
      <c r="N32" s="39"/>
      <c r="O32" s="39"/>
      <c r="P32" s="116"/>
      <c r="Q32" s="116"/>
      <c r="R32" s="39"/>
      <c r="S32" s="39"/>
      <c r="T32" s="39"/>
      <c r="U32" s="39"/>
      <c r="V32" s="39"/>
      <c r="W32" s="39"/>
      <c r="X32" s="39"/>
    </row>
    <row r="33" spans="1:24" s="15" customFormat="1" ht="15" customHeight="1" thickBot="1">
      <c r="A33" s="176" t="s">
        <v>49</v>
      </c>
      <c r="B33" s="178"/>
      <c r="C33" s="177"/>
      <c r="D33" s="116"/>
      <c r="E33" s="39" t="s">
        <v>48</v>
      </c>
      <c r="F33" s="39" t="s">
        <v>48</v>
      </c>
      <c r="G33" s="39"/>
      <c r="H33" s="39"/>
      <c r="I33" s="39"/>
      <c r="J33" s="39"/>
      <c r="K33" s="39"/>
      <c r="L33" s="39"/>
      <c r="M33" s="39"/>
      <c r="N33" s="39"/>
      <c r="O33" s="39"/>
      <c r="P33" s="116"/>
      <c r="Q33" s="116"/>
      <c r="R33" s="39"/>
      <c r="S33" s="39"/>
      <c r="T33" s="39"/>
      <c r="U33" s="39"/>
      <c r="V33" s="39"/>
      <c r="W33" s="39"/>
      <c r="X33" s="39"/>
    </row>
    <row r="34" spans="1:24" s="15" customFormat="1" ht="15" customHeight="1" thickBot="1">
      <c r="A34" s="56"/>
      <c r="B34" s="176" t="s">
        <v>17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7"/>
    </row>
    <row r="35" spans="1:24" s="15" customFormat="1" ht="15" customHeight="1" thickBot="1">
      <c r="A35" s="38"/>
      <c r="B35" s="39"/>
      <c r="C35" s="39"/>
      <c r="D35" s="39"/>
      <c r="E35" s="39" t="s">
        <v>48</v>
      </c>
      <c r="F35" s="39" t="s">
        <v>48</v>
      </c>
      <c r="G35" s="39" t="s">
        <v>48</v>
      </c>
      <c r="H35" s="39" t="s">
        <v>48</v>
      </c>
      <c r="I35" s="39" t="s">
        <v>48</v>
      </c>
      <c r="J35" s="39" t="s">
        <v>48</v>
      </c>
      <c r="K35" s="39" t="s">
        <v>48</v>
      </c>
      <c r="L35" s="39" t="s">
        <v>48</v>
      </c>
      <c r="M35" s="39" t="s">
        <v>48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 s="15" customFormat="1" ht="15.75" customHeight="1" thickBot="1">
      <c r="A36" s="176" t="s">
        <v>50</v>
      </c>
      <c r="B36" s="178"/>
      <c r="C36" s="177"/>
      <c r="D36" s="39"/>
      <c r="E36" s="39" t="s">
        <v>48</v>
      </c>
      <c r="F36" s="39" t="s">
        <v>48</v>
      </c>
      <c r="G36" s="39"/>
      <c r="H36" s="39"/>
      <c r="I36" s="39"/>
      <c r="J36" s="39"/>
      <c r="K36" s="39"/>
      <c r="L36" s="39"/>
      <c r="M36" s="39"/>
      <c r="N36" s="39"/>
      <c r="O36" s="39"/>
      <c r="P36" s="116"/>
      <c r="Q36" s="116"/>
      <c r="R36" s="39"/>
      <c r="S36" s="39"/>
      <c r="T36" s="39"/>
      <c r="U36" s="39"/>
      <c r="V36" s="39"/>
      <c r="W36" s="39"/>
      <c r="X36" s="39"/>
    </row>
    <row r="37" spans="1:24" s="15" customFormat="1" ht="14.25" customHeight="1" thickBot="1">
      <c r="A37" s="56"/>
      <c r="B37" s="176" t="s">
        <v>12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7"/>
    </row>
    <row r="38" spans="1:24" s="15" customFormat="1" ht="14.25" customHeight="1" thickBot="1">
      <c r="A38" s="38"/>
      <c r="B38" s="39"/>
      <c r="C38" s="39"/>
      <c r="D38" s="39"/>
      <c r="E38" s="39" t="s">
        <v>48</v>
      </c>
      <c r="F38" s="39" t="s">
        <v>48</v>
      </c>
      <c r="G38" s="39" t="s">
        <v>48</v>
      </c>
      <c r="H38" s="39" t="s">
        <v>48</v>
      </c>
      <c r="I38" s="39" t="s">
        <v>48</v>
      </c>
      <c r="J38" s="39" t="s">
        <v>48</v>
      </c>
      <c r="K38" s="39" t="s">
        <v>48</v>
      </c>
      <c r="L38" s="39" t="s">
        <v>48</v>
      </c>
      <c r="M38" s="39" t="s">
        <v>48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 s="15" customFormat="1" ht="16.5" thickBot="1">
      <c r="A39" s="176" t="s">
        <v>51</v>
      </c>
      <c r="B39" s="178"/>
      <c r="C39" s="177"/>
      <c r="D39" s="39"/>
      <c r="E39" s="39" t="s">
        <v>48</v>
      </c>
      <c r="F39" s="39" t="s">
        <v>48</v>
      </c>
      <c r="G39" s="39"/>
      <c r="H39" s="39"/>
      <c r="I39" s="39"/>
      <c r="J39" s="39"/>
      <c r="K39" s="39"/>
      <c r="L39" s="39"/>
      <c r="M39" s="39"/>
      <c r="N39" s="39"/>
      <c r="O39" s="39"/>
      <c r="P39" s="116"/>
      <c r="Q39" s="116"/>
      <c r="R39" s="39"/>
      <c r="S39" s="39"/>
      <c r="T39" s="39"/>
      <c r="U39" s="39"/>
      <c r="V39" s="39"/>
      <c r="W39" s="39"/>
      <c r="X39" s="39"/>
    </row>
    <row r="40" spans="1:24" s="15" customFormat="1" ht="15.75" customHeight="1" thickBot="1">
      <c r="A40" s="176" t="s">
        <v>52</v>
      </c>
      <c r="B40" s="178"/>
      <c r="C40" s="177"/>
      <c r="D40" s="39"/>
      <c r="E40" s="39" t="s">
        <v>48</v>
      </c>
      <c r="F40" s="39" t="s">
        <v>48</v>
      </c>
      <c r="G40" s="39"/>
      <c r="H40" s="39"/>
      <c r="I40" s="39"/>
      <c r="J40" s="39"/>
      <c r="K40" s="39"/>
      <c r="L40" s="39"/>
      <c r="M40" s="39"/>
      <c r="N40" s="39"/>
      <c r="O40" s="39"/>
      <c r="P40" s="116"/>
      <c r="Q40" s="116"/>
      <c r="R40" s="39"/>
      <c r="S40" s="39"/>
      <c r="T40" s="39"/>
      <c r="U40" s="39"/>
      <c r="V40" s="39"/>
      <c r="W40" s="39"/>
      <c r="X40" s="39"/>
    </row>
    <row r="41" spans="1:24" s="15" customFormat="1" ht="15" customHeight="1" thickBot="1">
      <c r="A41" s="55"/>
      <c r="B41" s="209" t="s">
        <v>53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1"/>
    </row>
    <row r="42" spans="1:24" s="15" customFormat="1" ht="15" customHeight="1" thickBot="1">
      <c r="A42" s="117"/>
      <c r="B42" s="198" t="s">
        <v>11</v>
      </c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199"/>
    </row>
    <row r="43" spans="1:24" s="15" customFormat="1" ht="76.5" customHeight="1" thickBot="1">
      <c r="A43" s="118" t="s">
        <v>154</v>
      </c>
      <c r="B43" s="58" t="s">
        <v>200</v>
      </c>
      <c r="C43" s="119" t="s">
        <v>209</v>
      </c>
      <c r="D43" s="67">
        <v>24914.17</v>
      </c>
      <c r="E43" s="39" t="s">
        <v>48</v>
      </c>
      <c r="F43" s="39" t="s">
        <v>48</v>
      </c>
      <c r="G43" s="39" t="s">
        <v>48</v>
      </c>
      <c r="H43" s="39" t="s">
        <v>48</v>
      </c>
      <c r="I43" s="39" t="s">
        <v>48</v>
      </c>
      <c r="J43" s="39" t="s">
        <v>48</v>
      </c>
      <c r="K43" s="39" t="s">
        <v>48</v>
      </c>
      <c r="L43" s="39" t="s">
        <v>48</v>
      </c>
      <c r="M43" s="39" t="s">
        <v>48</v>
      </c>
      <c r="N43" s="82">
        <v>0</v>
      </c>
      <c r="O43" s="82">
        <f>D43</f>
        <v>24914.17</v>
      </c>
      <c r="P43" s="82">
        <v>0</v>
      </c>
      <c r="Q43" s="82">
        <v>0</v>
      </c>
      <c r="R43" s="82">
        <f>O43</f>
        <v>24914.17</v>
      </c>
      <c r="S43" s="82"/>
      <c r="T43" s="82">
        <v>24.92</v>
      </c>
      <c r="U43" s="82"/>
      <c r="V43" s="82">
        <v>103.7</v>
      </c>
      <c r="W43" s="82"/>
      <c r="X43" s="82"/>
    </row>
    <row r="44" spans="1:24" s="15" customFormat="1" ht="121.5" customHeight="1" thickBot="1">
      <c r="A44" s="120" t="s">
        <v>155</v>
      </c>
      <c r="B44" s="59" t="s">
        <v>175</v>
      </c>
      <c r="C44" s="119" t="s">
        <v>209</v>
      </c>
      <c r="D44" s="67">
        <v>2734.98</v>
      </c>
      <c r="E44" s="39" t="s">
        <v>48</v>
      </c>
      <c r="F44" s="39" t="s">
        <v>48</v>
      </c>
      <c r="G44" s="39" t="s">
        <v>48</v>
      </c>
      <c r="H44" s="39" t="s">
        <v>48</v>
      </c>
      <c r="I44" s="39" t="s">
        <v>48</v>
      </c>
      <c r="J44" s="39" t="s">
        <v>48</v>
      </c>
      <c r="K44" s="39" t="s">
        <v>48</v>
      </c>
      <c r="L44" s="39" t="s">
        <v>48</v>
      </c>
      <c r="M44" s="39" t="s">
        <v>48</v>
      </c>
      <c r="N44" s="82">
        <f>D44</f>
        <v>2734.98</v>
      </c>
      <c r="O44" s="82">
        <v>0</v>
      </c>
      <c r="P44" s="82">
        <v>0</v>
      </c>
      <c r="Q44" s="82">
        <v>0</v>
      </c>
      <c r="R44" s="82">
        <f>N44</f>
        <v>2734.98</v>
      </c>
      <c r="S44" s="82"/>
      <c r="T44" s="82">
        <v>52.06</v>
      </c>
      <c r="U44" s="82"/>
      <c r="V44" s="82">
        <v>5.4</v>
      </c>
      <c r="W44" s="82"/>
      <c r="X44" s="82"/>
    </row>
    <row r="45" spans="1:24" s="15" customFormat="1" ht="55.5" customHeight="1" thickBot="1">
      <c r="A45" s="118" t="s">
        <v>156</v>
      </c>
      <c r="B45" s="59" t="s">
        <v>184</v>
      </c>
      <c r="C45" s="119" t="s">
        <v>210</v>
      </c>
      <c r="D45" s="67">
        <v>429</v>
      </c>
      <c r="E45" s="39" t="s">
        <v>48</v>
      </c>
      <c r="F45" s="39" t="s">
        <v>48</v>
      </c>
      <c r="G45" s="39" t="s">
        <v>48</v>
      </c>
      <c r="H45" s="39" t="s">
        <v>48</v>
      </c>
      <c r="I45" s="39" t="s">
        <v>48</v>
      </c>
      <c r="J45" s="39" t="s">
        <v>48</v>
      </c>
      <c r="K45" s="39" t="s">
        <v>48</v>
      </c>
      <c r="L45" s="39" t="s">
        <v>48</v>
      </c>
      <c r="M45" s="39" t="s">
        <v>48</v>
      </c>
      <c r="N45" s="82">
        <f t="shared" ref="N45:N53" si="0">D45</f>
        <v>429</v>
      </c>
      <c r="O45" s="82">
        <v>0</v>
      </c>
      <c r="P45" s="82">
        <f>N45</f>
        <v>429</v>
      </c>
      <c r="Q45" s="82">
        <v>0</v>
      </c>
      <c r="R45" s="82">
        <v>0</v>
      </c>
      <c r="S45" s="82"/>
      <c r="T45" s="82">
        <v>2.59</v>
      </c>
      <c r="U45" s="82"/>
      <c r="V45" s="82">
        <v>17.2</v>
      </c>
      <c r="W45" s="82"/>
      <c r="X45" s="82"/>
    </row>
    <row r="46" spans="1:24" s="15" customFormat="1" ht="78.75" customHeight="1" thickBot="1">
      <c r="A46" s="120" t="s">
        <v>157</v>
      </c>
      <c r="B46" s="59" t="s">
        <v>176</v>
      </c>
      <c r="C46" s="119" t="s">
        <v>210</v>
      </c>
      <c r="D46" s="67">
        <v>435</v>
      </c>
      <c r="E46" s="39" t="s">
        <v>48</v>
      </c>
      <c r="F46" s="39" t="s">
        <v>48</v>
      </c>
      <c r="G46" s="39" t="s">
        <v>48</v>
      </c>
      <c r="H46" s="39" t="s">
        <v>48</v>
      </c>
      <c r="I46" s="39" t="s">
        <v>48</v>
      </c>
      <c r="J46" s="39" t="s">
        <v>48</v>
      </c>
      <c r="K46" s="39" t="s">
        <v>48</v>
      </c>
      <c r="L46" s="39" t="s">
        <v>48</v>
      </c>
      <c r="M46" s="39" t="s">
        <v>48</v>
      </c>
      <c r="N46" s="82">
        <f t="shared" si="0"/>
        <v>435</v>
      </c>
      <c r="O46" s="82">
        <v>0</v>
      </c>
      <c r="P46" s="82">
        <f>N46</f>
        <v>435</v>
      </c>
      <c r="Q46" s="82">
        <v>0</v>
      </c>
      <c r="R46" s="82">
        <v>0</v>
      </c>
      <c r="S46" s="82"/>
      <c r="T46" s="82">
        <v>2.15</v>
      </c>
      <c r="U46" s="82"/>
      <c r="V46" s="82">
        <v>21</v>
      </c>
      <c r="W46" s="82"/>
      <c r="X46" s="82"/>
    </row>
    <row r="47" spans="1:24" s="15" customFormat="1" ht="66.75" customHeight="1" thickBot="1">
      <c r="A47" s="118" t="s">
        <v>158</v>
      </c>
      <c r="B47" s="59" t="s">
        <v>201</v>
      </c>
      <c r="C47" s="119" t="s">
        <v>210</v>
      </c>
      <c r="D47" s="67">
        <v>190</v>
      </c>
      <c r="E47" s="39" t="s">
        <v>48</v>
      </c>
      <c r="F47" s="39" t="s">
        <v>48</v>
      </c>
      <c r="G47" s="39" t="s">
        <v>48</v>
      </c>
      <c r="H47" s="39" t="s">
        <v>48</v>
      </c>
      <c r="I47" s="39" t="s">
        <v>48</v>
      </c>
      <c r="J47" s="39" t="s">
        <v>48</v>
      </c>
      <c r="K47" s="39" t="s">
        <v>48</v>
      </c>
      <c r="L47" s="39" t="s">
        <v>48</v>
      </c>
      <c r="M47" s="39" t="s">
        <v>48</v>
      </c>
      <c r="N47" s="82">
        <f t="shared" si="0"/>
        <v>190</v>
      </c>
      <c r="O47" s="82">
        <v>0</v>
      </c>
      <c r="P47" s="82">
        <v>0</v>
      </c>
      <c r="Q47" s="82">
        <v>0</v>
      </c>
      <c r="R47" s="82">
        <f>N47</f>
        <v>190</v>
      </c>
      <c r="S47" s="82"/>
      <c r="T47" s="82">
        <v>1.1599999999999999</v>
      </c>
      <c r="U47" s="82"/>
      <c r="V47" s="82">
        <v>0.3</v>
      </c>
      <c r="W47" s="82"/>
      <c r="X47" s="82"/>
    </row>
    <row r="48" spans="1:24" s="15" customFormat="1" ht="56.25" customHeight="1" thickBot="1">
      <c r="A48" s="120" t="s">
        <v>159</v>
      </c>
      <c r="B48" s="59" t="s">
        <v>177</v>
      </c>
      <c r="C48" s="119" t="s">
        <v>211</v>
      </c>
      <c r="D48" s="67">
        <v>655</v>
      </c>
      <c r="E48" s="39" t="s">
        <v>48</v>
      </c>
      <c r="F48" s="39" t="s">
        <v>48</v>
      </c>
      <c r="G48" s="39" t="s">
        <v>48</v>
      </c>
      <c r="H48" s="39" t="s">
        <v>48</v>
      </c>
      <c r="I48" s="39" t="s">
        <v>48</v>
      </c>
      <c r="J48" s="39" t="s">
        <v>48</v>
      </c>
      <c r="K48" s="39" t="s">
        <v>48</v>
      </c>
      <c r="L48" s="39" t="s">
        <v>48</v>
      </c>
      <c r="M48" s="39" t="s">
        <v>48</v>
      </c>
      <c r="N48" s="82">
        <f t="shared" si="0"/>
        <v>655</v>
      </c>
      <c r="O48" s="82">
        <v>0</v>
      </c>
      <c r="P48" s="82">
        <v>0</v>
      </c>
      <c r="Q48" s="82">
        <v>0</v>
      </c>
      <c r="R48" s="82">
        <f>N48</f>
        <v>655</v>
      </c>
      <c r="S48" s="82"/>
      <c r="T48" s="82">
        <v>11</v>
      </c>
      <c r="U48" s="82"/>
      <c r="V48" s="82">
        <v>3.24</v>
      </c>
      <c r="W48" s="82"/>
      <c r="X48" s="82"/>
    </row>
    <row r="49" spans="1:24" s="15" customFormat="1" ht="62.25" customHeight="1" thickBot="1">
      <c r="A49" s="118" t="s">
        <v>160</v>
      </c>
      <c r="B49" s="59" t="s">
        <v>178</v>
      </c>
      <c r="C49" s="119" t="s">
        <v>209</v>
      </c>
      <c r="D49" s="67">
        <v>600</v>
      </c>
      <c r="E49" s="39" t="s">
        <v>48</v>
      </c>
      <c r="F49" s="39" t="s">
        <v>48</v>
      </c>
      <c r="G49" s="39" t="s">
        <v>48</v>
      </c>
      <c r="H49" s="39" t="s">
        <v>48</v>
      </c>
      <c r="I49" s="39" t="s">
        <v>48</v>
      </c>
      <c r="J49" s="39" t="s">
        <v>48</v>
      </c>
      <c r="K49" s="39" t="s">
        <v>48</v>
      </c>
      <c r="L49" s="39" t="s">
        <v>48</v>
      </c>
      <c r="M49" s="39" t="s">
        <v>48</v>
      </c>
      <c r="N49" s="82">
        <f t="shared" si="0"/>
        <v>600</v>
      </c>
      <c r="O49" s="82">
        <v>0</v>
      </c>
      <c r="P49" s="82">
        <v>0</v>
      </c>
      <c r="Q49" s="82">
        <v>0</v>
      </c>
      <c r="R49" s="82">
        <f>N49</f>
        <v>600</v>
      </c>
      <c r="S49" s="82"/>
      <c r="T49" s="82">
        <v>28.69</v>
      </c>
      <c r="U49" s="82"/>
      <c r="V49" s="82">
        <v>0.9</v>
      </c>
      <c r="W49" s="82"/>
      <c r="X49" s="82"/>
    </row>
    <row r="50" spans="1:24" s="15" customFormat="1" ht="75.75" customHeight="1" thickBot="1">
      <c r="A50" s="120" t="s">
        <v>161</v>
      </c>
      <c r="B50" s="59" t="s">
        <v>179</v>
      </c>
      <c r="C50" s="119" t="s">
        <v>209</v>
      </c>
      <c r="D50" s="67">
        <v>600</v>
      </c>
      <c r="E50" s="39" t="s">
        <v>48</v>
      </c>
      <c r="F50" s="39" t="s">
        <v>48</v>
      </c>
      <c r="G50" s="39" t="s">
        <v>48</v>
      </c>
      <c r="H50" s="39" t="s">
        <v>48</v>
      </c>
      <c r="I50" s="39" t="s">
        <v>48</v>
      </c>
      <c r="J50" s="39" t="s">
        <v>48</v>
      </c>
      <c r="K50" s="39" t="s">
        <v>48</v>
      </c>
      <c r="L50" s="39" t="s">
        <v>48</v>
      </c>
      <c r="M50" s="39" t="s">
        <v>48</v>
      </c>
      <c r="N50" s="82">
        <f t="shared" si="0"/>
        <v>600</v>
      </c>
      <c r="O50" s="82">
        <v>0</v>
      </c>
      <c r="P50" s="82">
        <v>0</v>
      </c>
      <c r="Q50" s="82">
        <v>0</v>
      </c>
      <c r="R50" s="82">
        <f>N50</f>
        <v>600</v>
      </c>
      <c r="S50" s="82"/>
      <c r="T50" s="82">
        <v>22.14</v>
      </c>
      <c r="U50" s="82"/>
      <c r="V50" s="82">
        <v>1.8</v>
      </c>
      <c r="W50" s="82"/>
      <c r="X50" s="82"/>
    </row>
    <row r="51" spans="1:24" s="15" customFormat="1" ht="81.75" customHeight="1" thickBot="1">
      <c r="A51" s="120" t="s">
        <v>162</v>
      </c>
      <c r="B51" s="59" t="s">
        <v>180</v>
      </c>
      <c r="C51" s="119" t="s">
        <v>209</v>
      </c>
      <c r="D51" s="67">
        <v>550</v>
      </c>
      <c r="E51" s="39" t="s">
        <v>48</v>
      </c>
      <c r="F51" s="39" t="s">
        <v>48</v>
      </c>
      <c r="G51" s="39" t="s">
        <v>48</v>
      </c>
      <c r="H51" s="39" t="s">
        <v>48</v>
      </c>
      <c r="I51" s="39" t="s">
        <v>48</v>
      </c>
      <c r="J51" s="39" t="s">
        <v>48</v>
      </c>
      <c r="K51" s="39" t="s">
        <v>48</v>
      </c>
      <c r="L51" s="39" t="s">
        <v>48</v>
      </c>
      <c r="M51" s="39" t="s">
        <v>48</v>
      </c>
      <c r="N51" s="82">
        <f t="shared" si="0"/>
        <v>550</v>
      </c>
      <c r="O51" s="82">
        <v>0</v>
      </c>
      <c r="P51" s="82">
        <v>0</v>
      </c>
      <c r="Q51" s="82">
        <v>0</v>
      </c>
      <c r="R51" s="82">
        <f>N51</f>
        <v>550</v>
      </c>
      <c r="S51" s="82"/>
      <c r="T51" s="82">
        <v>1.33</v>
      </c>
      <c r="U51" s="82"/>
      <c r="V51" s="82">
        <v>0.6</v>
      </c>
      <c r="W51" s="82"/>
      <c r="X51" s="82"/>
    </row>
    <row r="52" spans="1:24" s="15" customFormat="1" ht="99.75" customHeight="1" thickBot="1">
      <c r="A52" s="120" t="s">
        <v>163</v>
      </c>
      <c r="B52" s="59" t="s">
        <v>185</v>
      </c>
      <c r="C52" s="119" t="s">
        <v>209</v>
      </c>
      <c r="D52" s="67">
        <v>212.2</v>
      </c>
      <c r="E52" s="39" t="s">
        <v>48</v>
      </c>
      <c r="F52" s="39" t="s">
        <v>48</v>
      </c>
      <c r="G52" s="39" t="s">
        <v>48</v>
      </c>
      <c r="H52" s="39" t="s">
        <v>48</v>
      </c>
      <c r="I52" s="39" t="s">
        <v>48</v>
      </c>
      <c r="J52" s="39" t="s">
        <v>48</v>
      </c>
      <c r="K52" s="39" t="s">
        <v>48</v>
      </c>
      <c r="L52" s="39" t="s">
        <v>48</v>
      </c>
      <c r="M52" s="39" t="s">
        <v>48</v>
      </c>
      <c r="N52" s="82">
        <f t="shared" si="0"/>
        <v>212.2</v>
      </c>
      <c r="O52" s="82">
        <v>0</v>
      </c>
      <c r="P52" s="82">
        <v>0</v>
      </c>
      <c r="Q52" s="82">
        <f>N52</f>
        <v>212.2</v>
      </c>
      <c r="R52" s="82">
        <v>0</v>
      </c>
      <c r="S52" s="82"/>
      <c r="T52" s="82"/>
      <c r="U52" s="82"/>
      <c r="V52" s="82"/>
      <c r="W52" s="82"/>
      <c r="X52" s="82"/>
    </row>
    <row r="53" spans="1:24" s="15" customFormat="1" ht="87" customHeight="1" thickBot="1">
      <c r="A53" s="120" t="s">
        <v>164</v>
      </c>
      <c r="B53" s="59" t="s">
        <v>183</v>
      </c>
      <c r="C53" s="119" t="s">
        <v>212</v>
      </c>
      <c r="D53" s="67">
        <v>2400</v>
      </c>
      <c r="E53" s="39" t="s">
        <v>48</v>
      </c>
      <c r="F53" s="39" t="s">
        <v>48</v>
      </c>
      <c r="G53" s="39" t="s">
        <v>48</v>
      </c>
      <c r="H53" s="39" t="s">
        <v>48</v>
      </c>
      <c r="I53" s="39" t="s">
        <v>48</v>
      </c>
      <c r="J53" s="39" t="s">
        <v>48</v>
      </c>
      <c r="K53" s="39" t="s">
        <v>48</v>
      </c>
      <c r="L53" s="39" t="s">
        <v>48</v>
      </c>
      <c r="M53" s="39" t="s">
        <v>48</v>
      </c>
      <c r="N53" s="82">
        <f t="shared" si="0"/>
        <v>2400</v>
      </c>
      <c r="O53" s="82">
        <v>0</v>
      </c>
      <c r="P53" s="82">
        <v>0</v>
      </c>
      <c r="Q53" s="82">
        <f>N53</f>
        <v>2400</v>
      </c>
      <c r="R53" s="82">
        <v>0</v>
      </c>
      <c r="S53" s="82"/>
      <c r="T53" s="82"/>
      <c r="U53" s="82"/>
      <c r="V53" s="82"/>
      <c r="W53" s="82"/>
      <c r="X53" s="82"/>
    </row>
    <row r="54" spans="1:24" s="15" customFormat="1" ht="16.5" thickBot="1">
      <c r="A54" s="176" t="s">
        <v>54</v>
      </c>
      <c r="B54" s="178"/>
      <c r="C54" s="177"/>
      <c r="D54" s="61">
        <f>SUM(D43:D53)</f>
        <v>33720.35</v>
      </c>
      <c r="E54" s="39" t="s">
        <v>48</v>
      </c>
      <c r="F54" s="39" t="s">
        <v>48</v>
      </c>
      <c r="G54" s="39"/>
      <c r="H54" s="39"/>
      <c r="I54" s="39"/>
      <c r="J54" s="39"/>
      <c r="K54" s="39"/>
      <c r="L54" s="39"/>
      <c r="M54" s="39"/>
      <c r="N54" s="61">
        <f>SUM(N43:N53)</f>
        <v>8806.18</v>
      </c>
      <c r="O54" s="61">
        <f>SUM(O43:O53)</f>
        <v>24914.17</v>
      </c>
      <c r="P54" s="61">
        <f>SUM(P43:P53)</f>
        <v>864</v>
      </c>
      <c r="Q54" s="69">
        <f>SUM(Q43:Q53)</f>
        <v>2612.1999999999998</v>
      </c>
      <c r="R54" s="61">
        <f>SUM(R43:R53)</f>
        <v>30244.149999999998</v>
      </c>
      <c r="S54" s="72"/>
      <c r="T54" s="121" t="s">
        <v>229</v>
      </c>
      <c r="U54" s="72"/>
      <c r="V54" s="121">
        <f>SUM(V43:V53)</f>
        <v>154.14000000000004</v>
      </c>
      <c r="W54" s="72"/>
      <c r="X54" s="72"/>
    </row>
    <row r="55" spans="1:24" s="15" customFormat="1" ht="12.75" customHeight="1" thickBot="1">
      <c r="A55" s="56"/>
      <c r="B55" s="176" t="s">
        <v>17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7"/>
    </row>
    <row r="56" spans="1:24" s="15" customFormat="1" ht="12.75" customHeight="1" thickBot="1">
      <c r="A56" s="38"/>
      <c r="B56" s="39"/>
      <c r="C56" s="39"/>
      <c r="D56" s="39"/>
      <c r="E56" s="39" t="s">
        <v>48</v>
      </c>
      <c r="F56" s="39" t="s">
        <v>48</v>
      </c>
      <c r="G56" s="39" t="s">
        <v>48</v>
      </c>
      <c r="H56" s="39" t="s">
        <v>48</v>
      </c>
      <c r="I56" s="39" t="s">
        <v>48</v>
      </c>
      <c r="J56" s="39" t="s">
        <v>48</v>
      </c>
      <c r="K56" s="39" t="s">
        <v>48</v>
      </c>
      <c r="L56" s="39" t="s">
        <v>48</v>
      </c>
      <c r="M56" s="39" t="s">
        <v>48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s="15" customFormat="1" ht="12.75" customHeight="1" thickBot="1">
      <c r="A57" s="176" t="s">
        <v>55</v>
      </c>
      <c r="B57" s="178"/>
      <c r="C57" s="177"/>
      <c r="D57" s="39"/>
      <c r="E57" s="39" t="s">
        <v>48</v>
      </c>
      <c r="F57" s="39" t="s">
        <v>48</v>
      </c>
      <c r="G57" s="39"/>
      <c r="H57" s="39"/>
      <c r="I57" s="39"/>
      <c r="J57" s="39"/>
      <c r="K57" s="39"/>
      <c r="L57" s="39"/>
      <c r="M57" s="39"/>
      <c r="N57" s="39"/>
      <c r="O57" s="39"/>
      <c r="P57" s="116"/>
      <c r="Q57" s="116"/>
      <c r="R57" s="39"/>
      <c r="S57" s="39"/>
      <c r="T57" s="39"/>
      <c r="U57" s="39"/>
      <c r="V57" s="39"/>
      <c r="W57" s="39"/>
      <c r="X57" s="39"/>
    </row>
    <row r="58" spans="1:24" s="30" customFormat="1" ht="22.5" customHeight="1" thickBot="1">
      <c r="A58" s="56"/>
      <c r="B58" s="176" t="s">
        <v>13</v>
      </c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7"/>
    </row>
    <row r="59" spans="1:24" s="15" customFormat="1" ht="15.75" customHeight="1" thickBot="1">
      <c r="A59" s="38"/>
      <c r="B59" s="39"/>
      <c r="C59" s="39"/>
      <c r="D59" s="39"/>
      <c r="E59" s="39" t="s">
        <v>48</v>
      </c>
      <c r="F59" s="39" t="s">
        <v>48</v>
      </c>
      <c r="G59" s="39" t="s">
        <v>48</v>
      </c>
      <c r="H59" s="39" t="s">
        <v>48</v>
      </c>
      <c r="I59" s="39" t="s">
        <v>48</v>
      </c>
      <c r="J59" s="39" t="s">
        <v>48</v>
      </c>
      <c r="K59" s="39" t="s">
        <v>48</v>
      </c>
      <c r="L59" s="39" t="s">
        <v>48</v>
      </c>
      <c r="M59" s="39" t="s">
        <v>48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s="20" customFormat="1" ht="15.75" customHeight="1" thickBot="1">
      <c r="A60" s="176" t="s">
        <v>56</v>
      </c>
      <c r="B60" s="178"/>
      <c r="C60" s="177"/>
      <c r="D60" s="39"/>
      <c r="E60" s="39" t="s">
        <v>48</v>
      </c>
      <c r="F60" s="39" t="s">
        <v>48</v>
      </c>
      <c r="G60" s="39"/>
      <c r="H60" s="39"/>
      <c r="I60" s="39"/>
      <c r="J60" s="39"/>
      <c r="K60" s="39"/>
      <c r="L60" s="39"/>
      <c r="M60" s="39"/>
      <c r="N60" s="39"/>
      <c r="O60" s="39"/>
      <c r="P60" s="116"/>
      <c r="Q60" s="116"/>
      <c r="R60" s="39"/>
      <c r="S60" s="39"/>
      <c r="T60" s="39"/>
      <c r="U60" s="39"/>
      <c r="V60" s="39"/>
      <c r="W60" s="39"/>
      <c r="X60" s="39"/>
    </row>
    <row r="61" spans="1:24" s="30" customFormat="1" ht="22.5" customHeight="1" thickBot="1">
      <c r="A61" s="38"/>
      <c r="B61" s="39"/>
      <c r="C61" s="116"/>
      <c r="D61" s="116"/>
      <c r="E61" s="116"/>
      <c r="F61" s="116"/>
      <c r="G61" s="116"/>
      <c r="H61" s="116"/>
      <c r="I61" s="116"/>
      <c r="J61" s="116"/>
      <c r="K61" s="39">
        <v>2</v>
      </c>
      <c r="L61" s="116"/>
      <c r="M61" s="116"/>
      <c r="N61" s="116"/>
      <c r="O61" s="245" t="s">
        <v>18</v>
      </c>
      <c r="P61" s="246"/>
      <c r="Q61" s="246"/>
      <c r="R61" s="246"/>
      <c r="S61" s="246"/>
      <c r="T61" s="246"/>
      <c r="U61" s="246"/>
      <c r="V61" s="246"/>
      <c r="W61" s="246"/>
      <c r="X61" s="247"/>
    </row>
    <row r="62" spans="1:24" s="15" customFormat="1" ht="15.75" customHeight="1" thickBot="1">
      <c r="A62" s="53">
        <v>1</v>
      </c>
      <c r="B62" s="54">
        <v>2</v>
      </c>
      <c r="C62" s="54">
        <v>3</v>
      </c>
      <c r="D62" s="54">
        <v>4</v>
      </c>
      <c r="E62" s="54">
        <v>5</v>
      </c>
      <c r="F62" s="54">
        <v>6</v>
      </c>
      <c r="G62" s="54">
        <v>7</v>
      </c>
      <c r="H62" s="54">
        <v>8</v>
      </c>
      <c r="I62" s="54">
        <v>9</v>
      </c>
      <c r="J62" s="54">
        <v>10</v>
      </c>
      <c r="K62" s="54">
        <v>11</v>
      </c>
      <c r="L62" s="54">
        <v>12</v>
      </c>
      <c r="M62" s="54">
        <v>13</v>
      </c>
      <c r="N62" s="54">
        <v>14</v>
      </c>
      <c r="O62" s="54">
        <v>15</v>
      </c>
      <c r="P62" s="54">
        <v>16</v>
      </c>
      <c r="Q62" s="54">
        <v>17</v>
      </c>
      <c r="R62" s="54">
        <v>18</v>
      </c>
      <c r="S62" s="54">
        <v>19</v>
      </c>
      <c r="T62" s="54">
        <v>20</v>
      </c>
      <c r="U62" s="54">
        <v>21</v>
      </c>
      <c r="V62" s="54">
        <v>22</v>
      </c>
      <c r="W62" s="54">
        <v>23</v>
      </c>
      <c r="X62" s="54">
        <v>24</v>
      </c>
    </row>
    <row r="63" spans="1:24" s="15" customFormat="1" ht="12.75" customHeight="1" thickBot="1">
      <c r="A63" s="56"/>
      <c r="B63" s="176" t="s">
        <v>14</v>
      </c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7"/>
    </row>
    <row r="64" spans="1:24" s="15" customFormat="1" ht="12" customHeight="1" thickBot="1">
      <c r="A64" s="38"/>
      <c r="B64" s="39"/>
      <c r="C64" s="39"/>
      <c r="D64" s="39"/>
      <c r="E64" s="39" t="s">
        <v>48</v>
      </c>
      <c r="F64" s="39" t="s">
        <v>48</v>
      </c>
      <c r="G64" s="39" t="s">
        <v>48</v>
      </c>
      <c r="H64" s="39" t="s">
        <v>48</v>
      </c>
      <c r="I64" s="39" t="s">
        <v>48</v>
      </c>
      <c r="J64" s="39" t="s">
        <v>48</v>
      </c>
      <c r="K64" s="39" t="s">
        <v>48</v>
      </c>
      <c r="L64" s="39" t="s">
        <v>48</v>
      </c>
      <c r="M64" s="39" t="s">
        <v>48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24" s="15" customFormat="1" ht="15.75" customHeight="1" thickBot="1">
      <c r="A65" s="176" t="s">
        <v>57</v>
      </c>
      <c r="B65" s="178"/>
      <c r="C65" s="177"/>
      <c r="D65" s="39"/>
      <c r="E65" s="39" t="s">
        <v>48</v>
      </c>
      <c r="F65" s="39" t="s">
        <v>48</v>
      </c>
      <c r="G65" s="39"/>
      <c r="H65" s="39"/>
      <c r="I65" s="39"/>
      <c r="J65" s="39"/>
      <c r="K65" s="39"/>
      <c r="L65" s="39"/>
      <c r="M65" s="39"/>
      <c r="N65" s="39"/>
      <c r="O65" s="39"/>
      <c r="P65" s="116"/>
      <c r="Q65" s="116"/>
      <c r="R65" s="39"/>
      <c r="S65" s="39"/>
      <c r="T65" s="39"/>
      <c r="U65" s="39"/>
      <c r="V65" s="39"/>
      <c r="W65" s="39"/>
      <c r="X65" s="39"/>
    </row>
    <row r="66" spans="1:24" s="15" customFormat="1" ht="15.75" customHeight="1" thickBot="1">
      <c r="A66" s="56"/>
      <c r="B66" s="176" t="s">
        <v>12</v>
      </c>
      <c r="C66" s="178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199"/>
    </row>
    <row r="67" spans="1:24" s="15" customFormat="1" ht="66" customHeight="1" thickBot="1">
      <c r="A67" s="119" t="s">
        <v>165</v>
      </c>
      <c r="B67" s="80" t="s">
        <v>181</v>
      </c>
      <c r="C67" s="119" t="s">
        <v>209</v>
      </c>
      <c r="D67" s="82">
        <v>4553.33</v>
      </c>
      <c r="E67" s="122" t="s">
        <v>48</v>
      </c>
      <c r="F67" s="39" t="s">
        <v>48</v>
      </c>
      <c r="G67" s="39" t="s">
        <v>48</v>
      </c>
      <c r="H67" s="39" t="s">
        <v>48</v>
      </c>
      <c r="I67" s="39" t="s">
        <v>48</v>
      </c>
      <c r="J67" s="39" t="s">
        <v>48</v>
      </c>
      <c r="K67" s="39" t="s">
        <v>48</v>
      </c>
      <c r="L67" s="39" t="s">
        <v>48</v>
      </c>
      <c r="M67" s="39" t="s">
        <v>48</v>
      </c>
      <c r="N67" s="82">
        <v>0</v>
      </c>
      <c r="O67" s="82">
        <f>D67</f>
        <v>4553.33</v>
      </c>
      <c r="P67" s="82">
        <v>0</v>
      </c>
      <c r="Q67" s="82">
        <v>0</v>
      </c>
      <c r="R67" s="82">
        <f>O67</f>
        <v>4553.33</v>
      </c>
      <c r="S67" s="122"/>
      <c r="T67" s="122"/>
      <c r="U67" s="122"/>
      <c r="V67" s="122"/>
      <c r="W67" s="122"/>
      <c r="X67" s="122"/>
    </row>
    <row r="68" spans="1:24" s="15" customFormat="1" ht="72" customHeight="1" thickBot="1">
      <c r="A68" s="119" t="s">
        <v>166</v>
      </c>
      <c r="B68" s="80" t="s">
        <v>182</v>
      </c>
      <c r="C68" s="119" t="s">
        <v>209</v>
      </c>
      <c r="D68" s="82">
        <f>1100+2045.02</f>
        <v>3145.02</v>
      </c>
      <c r="E68" s="122" t="s">
        <v>48</v>
      </c>
      <c r="F68" s="39" t="s">
        <v>48</v>
      </c>
      <c r="G68" s="39" t="s">
        <v>48</v>
      </c>
      <c r="H68" s="39" t="s">
        <v>48</v>
      </c>
      <c r="I68" s="39" t="s">
        <v>48</v>
      </c>
      <c r="J68" s="39" t="s">
        <v>48</v>
      </c>
      <c r="K68" s="39" t="s">
        <v>48</v>
      </c>
      <c r="L68" s="39" t="s">
        <v>48</v>
      </c>
      <c r="M68" s="39" t="s">
        <v>48</v>
      </c>
      <c r="N68" s="82">
        <v>0</v>
      </c>
      <c r="O68" s="82">
        <f>D68</f>
        <v>3145.02</v>
      </c>
      <c r="P68" s="82">
        <v>0</v>
      </c>
      <c r="Q68" s="82">
        <v>0</v>
      </c>
      <c r="R68" s="82">
        <f>O68</f>
        <v>3145.02</v>
      </c>
      <c r="S68" s="122"/>
      <c r="T68" s="122"/>
      <c r="U68" s="122"/>
      <c r="V68" s="122"/>
      <c r="W68" s="122"/>
      <c r="X68" s="122"/>
    </row>
    <row r="69" spans="1:24" s="15" customFormat="1" ht="13.5" customHeight="1" thickBot="1">
      <c r="A69" s="176" t="s">
        <v>58</v>
      </c>
      <c r="B69" s="178"/>
      <c r="C69" s="177"/>
      <c r="D69" s="61">
        <f>SUM(D67:D68)</f>
        <v>7698.35</v>
      </c>
      <c r="E69" s="39" t="s">
        <v>48</v>
      </c>
      <c r="F69" s="39" t="s">
        <v>48</v>
      </c>
      <c r="G69" s="39"/>
      <c r="H69" s="39"/>
      <c r="I69" s="39"/>
      <c r="J69" s="39"/>
      <c r="K69" s="39"/>
      <c r="L69" s="39"/>
      <c r="M69" s="39"/>
      <c r="N69" s="39"/>
      <c r="O69" s="61">
        <f>SUM(O67:O68)</f>
        <v>7698.35</v>
      </c>
      <c r="P69" s="116"/>
      <c r="Q69" s="116"/>
      <c r="R69" s="61">
        <f>SUM(R67:R68)</f>
        <v>7698.35</v>
      </c>
      <c r="S69" s="39"/>
      <c r="T69" s="39"/>
      <c r="U69" s="39"/>
      <c r="V69" s="39"/>
      <c r="W69" s="39"/>
      <c r="X69" s="39"/>
    </row>
    <row r="70" spans="1:24" s="15" customFormat="1" ht="16.5" thickBot="1">
      <c r="A70" s="176" t="s">
        <v>59</v>
      </c>
      <c r="B70" s="178"/>
      <c r="C70" s="177"/>
      <c r="D70" s="39"/>
      <c r="E70" s="39" t="s">
        <v>48</v>
      </c>
      <c r="F70" s="39" t="s">
        <v>48</v>
      </c>
      <c r="G70" s="39"/>
      <c r="H70" s="39"/>
      <c r="I70" s="39"/>
      <c r="J70" s="39"/>
      <c r="K70" s="39"/>
      <c r="L70" s="39"/>
      <c r="M70" s="39"/>
      <c r="N70" s="39"/>
      <c r="O70" s="39"/>
      <c r="P70" s="116"/>
      <c r="Q70" s="116"/>
      <c r="R70" s="39"/>
      <c r="S70" s="39"/>
      <c r="T70" s="39"/>
      <c r="U70" s="39"/>
      <c r="V70" s="39"/>
      <c r="W70" s="39"/>
      <c r="X70" s="39"/>
    </row>
    <row r="71" spans="1:24" s="15" customFormat="1" ht="15.75" customHeight="1" thickBot="1">
      <c r="A71" s="209" t="s">
        <v>60</v>
      </c>
      <c r="B71" s="210"/>
      <c r="C71" s="211"/>
      <c r="D71" s="61">
        <f>D69+D54</f>
        <v>41418.699999999997</v>
      </c>
      <c r="E71" s="54" t="s">
        <v>48</v>
      </c>
      <c r="F71" s="54" t="s">
        <v>48</v>
      </c>
      <c r="G71" s="39"/>
      <c r="H71" s="39"/>
      <c r="I71" s="39"/>
      <c r="J71" s="39"/>
      <c r="K71" s="39"/>
      <c r="L71" s="39"/>
      <c r="M71" s="39"/>
      <c r="N71" s="61">
        <f>N54</f>
        <v>8806.18</v>
      </c>
      <c r="O71" s="61">
        <f>O69+O54</f>
        <v>32612.519999999997</v>
      </c>
      <c r="P71" s="67">
        <f>P54</f>
        <v>864</v>
      </c>
      <c r="Q71" s="67">
        <f>Q54</f>
        <v>2612.1999999999998</v>
      </c>
      <c r="R71" s="67">
        <f>R69+R54</f>
        <v>37942.5</v>
      </c>
      <c r="S71" s="39"/>
      <c r="T71" s="39"/>
      <c r="U71" s="39"/>
      <c r="V71" s="39"/>
      <c r="W71" s="39"/>
      <c r="X71" s="39"/>
    </row>
    <row r="72" spans="1:24" s="15" customFormat="1" ht="16.5" thickBot="1">
      <c r="A72" s="53" t="s">
        <v>61</v>
      </c>
      <c r="B72" s="209" t="s">
        <v>3</v>
      </c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1"/>
    </row>
    <row r="73" spans="1:24" s="15" customFormat="1" ht="16.5" thickBot="1">
      <c r="A73" s="55"/>
      <c r="B73" s="209" t="s">
        <v>47</v>
      </c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1"/>
    </row>
    <row r="74" spans="1:24" s="15" customFormat="1" ht="16.5" thickBot="1">
      <c r="A74" s="56"/>
      <c r="B74" s="176" t="s">
        <v>11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7"/>
    </row>
    <row r="75" spans="1:24" s="15" customFormat="1" ht="15.75" customHeight="1" thickBot="1">
      <c r="A75" s="38"/>
      <c r="B75" s="39"/>
      <c r="C75" s="39"/>
      <c r="D75" s="39"/>
      <c r="E75" s="39" t="s">
        <v>48</v>
      </c>
      <c r="F75" s="39" t="s">
        <v>48</v>
      </c>
      <c r="G75" s="39" t="s">
        <v>48</v>
      </c>
      <c r="H75" s="39" t="s">
        <v>48</v>
      </c>
      <c r="I75" s="39" t="s">
        <v>48</v>
      </c>
      <c r="J75" s="39" t="s">
        <v>48</v>
      </c>
      <c r="K75" s="39" t="s">
        <v>48</v>
      </c>
      <c r="L75" s="39" t="s">
        <v>48</v>
      </c>
      <c r="M75" s="39" t="s">
        <v>48</v>
      </c>
      <c r="N75" s="39"/>
      <c r="O75" s="39"/>
      <c r="P75" s="116"/>
      <c r="Q75" s="116"/>
      <c r="R75" s="39"/>
      <c r="S75" s="39"/>
      <c r="T75" s="39"/>
      <c r="U75" s="39"/>
      <c r="V75" s="39"/>
      <c r="W75" s="39"/>
      <c r="X75" s="39"/>
    </row>
    <row r="76" spans="1:24" s="15" customFormat="1" ht="16.5" thickBot="1">
      <c r="A76" s="176" t="s">
        <v>62</v>
      </c>
      <c r="B76" s="178"/>
      <c r="C76" s="177"/>
      <c r="D76" s="39"/>
      <c r="E76" s="39" t="s">
        <v>48</v>
      </c>
      <c r="F76" s="39" t="s">
        <v>48</v>
      </c>
      <c r="G76" s="39"/>
      <c r="H76" s="39"/>
      <c r="I76" s="39"/>
      <c r="J76" s="39"/>
      <c r="K76" s="39"/>
      <c r="L76" s="39"/>
      <c r="M76" s="39"/>
      <c r="N76" s="39"/>
      <c r="O76" s="39"/>
      <c r="P76" s="116"/>
      <c r="Q76" s="116"/>
      <c r="R76" s="39"/>
      <c r="S76" s="39"/>
      <c r="T76" s="39"/>
      <c r="U76" s="39"/>
      <c r="V76" s="39"/>
      <c r="W76" s="39"/>
      <c r="X76" s="39"/>
    </row>
    <row r="77" spans="1:24" s="15" customFormat="1" ht="16.5" thickBot="1">
      <c r="A77" s="56"/>
      <c r="B77" s="176" t="s">
        <v>17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7"/>
    </row>
    <row r="78" spans="1:24" s="15" customFormat="1" ht="16.5" thickBot="1">
      <c r="A78" s="38"/>
      <c r="B78" s="39"/>
      <c r="C78" s="39"/>
      <c r="D78" s="39"/>
      <c r="E78" s="39" t="s">
        <v>48</v>
      </c>
      <c r="F78" s="39" t="s">
        <v>48</v>
      </c>
      <c r="G78" s="39" t="s">
        <v>48</v>
      </c>
      <c r="H78" s="39" t="s">
        <v>48</v>
      </c>
      <c r="I78" s="39" t="s">
        <v>48</v>
      </c>
      <c r="J78" s="39" t="s">
        <v>48</v>
      </c>
      <c r="K78" s="39" t="s">
        <v>48</v>
      </c>
      <c r="L78" s="39" t="s">
        <v>48</v>
      </c>
      <c r="M78" s="39" t="s">
        <v>48</v>
      </c>
      <c r="N78" s="39"/>
      <c r="O78" s="39"/>
      <c r="P78" s="116"/>
      <c r="Q78" s="116"/>
      <c r="R78" s="39"/>
      <c r="S78" s="39"/>
      <c r="T78" s="39"/>
      <c r="U78" s="39"/>
      <c r="V78" s="39"/>
      <c r="W78" s="39"/>
      <c r="X78" s="39"/>
    </row>
    <row r="79" spans="1:24" s="15" customFormat="1" ht="16.5" thickBot="1">
      <c r="A79" s="176" t="s">
        <v>63</v>
      </c>
      <c r="B79" s="178"/>
      <c r="C79" s="177"/>
      <c r="D79" s="39"/>
      <c r="E79" s="39" t="s">
        <v>48</v>
      </c>
      <c r="F79" s="39" t="s">
        <v>48</v>
      </c>
      <c r="G79" s="39"/>
      <c r="H79" s="39"/>
      <c r="I79" s="39"/>
      <c r="J79" s="39"/>
      <c r="K79" s="39"/>
      <c r="L79" s="39"/>
      <c r="M79" s="39"/>
      <c r="N79" s="39"/>
      <c r="O79" s="39"/>
      <c r="P79" s="116"/>
      <c r="Q79" s="116"/>
      <c r="R79" s="39"/>
      <c r="S79" s="39"/>
      <c r="T79" s="39"/>
      <c r="U79" s="39"/>
      <c r="V79" s="39"/>
      <c r="W79" s="39"/>
      <c r="X79" s="39"/>
    </row>
    <row r="80" spans="1:24" s="15" customFormat="1" ht="16.5" thickBot="1">
      <c r="A80" s="56"/>
      <c r="B80" s="176" t="s">
        <v>127</v>
      </c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7"/>
    </row>
    <row r="81" spans="1:24" s="15" customFormat="1" ht="16.5" thickBot="1">
      <c r="A81" s="38"/>
      <c r="B81" s="39"/>
      <c r="C81" s="39"/>
      <c r="D81" s="39"/>
      <c r="E81" s="39" t="s">
        <v>48</v>
      </c>
      <c r="F81" s="39" t="s">
        <v>48</v>
      </c>
      <c r="G81" s="39" t="s">
        <v>48</v>
      </c>
      <c r="H81" s="39" t="s">
        <v>48</v>
      </c>
      <c r="I81" s="39" t="s">
        <v>48</v>
      </c>
      <c r="J81" s="39" t="s">
        <v>48</v>
      </c>
      <c r="K81" s="39" t="s">
        <v>48</v>
      </c>
      <c r="L81" s="39" t="s">
        <v>48</v>
      </c>
      <c r="M81" s="39" t="s">
        <v>48</v>
      </c>
      <c r="N81" s="39"/>
      <c r="O81" s="39"/>
      <c r="P81" s="116"/>
      <c r="Q81" s="116"/>
      <c r="R81" s="39"/>
      <c r="S81" s="39"/>
      <c r="T81" s="39"/>
      <c r="U81" s="39"/>
      <c r="V81" s="39"/>
      <c r="W81" s="39"/>
      <c r="X81" s="39"/>
    </row>
    <row r="82" spans="1:24" s="15" customFormat="1" ht="16.5" thickBot="1">
      <c r="A82" s="176" t="s">
        <v>65</v>
      </c>
      <c r="B82" s="178"/>
      <c r="C82" s="177"/>
      <c r="D82" s="39"/>
      <c r="E82" s="39" t="s">
        <v>48</v>
      </c>
      <c r="F82" s="39" t="s">
        <v>48</v>
      </c>
      <c r="G82" s="39"/>
      <c r="H82" s="39"/>
      <c r="I82" s="39"/>
      <c r="J82" s="39"/>
      <c r="K82" s="39"/>
      <c r="L82" s="39"/>
      <c r="M82" s="39"/>
      <c r="N82" s="39"/>
      <c r="O82" s="39"/>
      <c r="P82" s="116"/>
      <c r="Q82" s="116"/>
      <c r="R82" s="39"/>
      <c r="S82" s="39"/>
      <c r="T82" s="39"/>
      <c r="U82" s="39"/>
      <c r="V82" s="39"/>
      <c r="W82" s="39"/>
      <c r="X82" s="39"/>
    </row>
    <row r="83" spans="1:24" s="30" customFormat="1" ht="22.5" customHeight="1" thickBot="1">
      <c r="A83" s="56"/>
      <c r="B83" s="176" t="s">
        <v>12</v>
      </c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7"/>
    </row>
    <row r="84" spans="1:24" s="30" customFormat="1" ht="22.5" customHeight="1" thickBot="1">
      <c r="A84" s="38"/>
      <c r="B84" s="39"/>
      <c r="C84" s="39"/>
      <c r="D84" s="39"/>
      <c r="E84" s="39" t="s">
        <v>48</v>
      </c>
      <c r="F84" s="39" t="s">
        <v>48</v>
      </c>
      <c r="G84" s="39" t="s">
        <v>48</v>
      </c>
      <c r="H84" s="39" t="s">
        <v>48</v>
      </c>
      <c r="I84" s="39" t="s">
        <v>48</v>
      </c>
      <c r="J84" s="39" t="s">
        <v>48</v>
      </c>
      <c r="K84" s="39" t="s">
        <v>48</v>
      </c>
      <c r="L84" s="39" t="s">
        <v>48</v>
      </c>
      <c r="M84" s="39" t="s">
        <v>48</v>
      </c>
      <c r="N84" s="39"/>
      <c r="O84" s="39"/>
      <c r="P84" s="116"/>
      <c r="Q84" s="116"/>
      <c r="R84" s="39"/>
      <c r="S84" s="39"/>
      <c r="T84" s="39"/>
      <c r="U84" s="39"/>
      <c r="V84" s="39"/>
      <c r="W84" s="39"/>
      <c r="X84" s="39"/>
    </row>
    <row r="85" spans="1:24" s="15" customFormat="1" ht="15.75" customHeight="1" thickBot="1">
      <c r="A85" s="176" t="s">
        <v>66</v>
      </c>
      <c r="B85" s="178"/>
      <c r="C85" s="177"/>
      <c r="D85" s="39"/>
      <c r="E85" s="39" t="s">
        <v>48</v>
      </c>
      <c r="F85" s="39" t="s">
        <v>48</v>
      </c>
      <c r="G85" s="39"/>
      <c r="H85" s="39"/>
      <c r="I85" s="39"/>
      <c r="J85" s="39"/>
      <c r="K85" s="39"/>
      <c r="L85" s="39"/>
      <c r="M85" s="39"/>
      <c r="N85" s="39"/>
      <c r="O85" s="39"/>
      <c r="P85" s="116"/>
      <c r="Q85" s="116"/>
      <c r="R85" s="39"/>
      <c r="S85" s="39"/>
      <c r="T85" s="39"/>
      <c r="U85" s="39"/>
      <c r="V85" s="39"/>
      <c r="W85" s="39"/>
      <c r="X85" s="39"/>
    </row>
    <row r="86" spans="1:24" s="15" customFormat="1" ht="16.5" thickBot="1">
      <c r="A86" s="176" t="s">
        <v>67</v>
      </c>
      <c r="B86" s="178"/>
      <c r="C86" s="177"/>
      <c r="D86" s="39"/>
      <c r="E86" s="39" t="s">
        <v>48</v>
      </c>
      <c r="F86" s="39" t="s">
        <v>48</v>
      </c>
      <c r="G86" s="39"/>
      <c r="H86" s="39"/>
      <c r="I86" s="39"/>
      <c r="J86" s="39"/>
      <c r="K86" s="39"/>
      <c r="L86" s="39"/>
      <c r="M86" s="39"/>
      <c r="N86" s="39"/>
      <c r="O86" s="39"/>
      <c r="P86" s="116"/>
      <c r="Q86" s="116"/>
      <c r="R86" s="39"/>
      <c r="S86" s="39"/>
      <c r="T86" s="39"/>
      <c r="U86" s="39"/>
      <c r="V86" s="39"/>
      <c r="W86" s="39"/>
      <c r="X86" s="39"/>
    </row>
    <row r="87" spans="1:24" s="15" customFormat="1" ht="16.5" thickBot="1">
      <c r="A87" s="55"/>
      <c r="B87" s="209" t="s">
        <v>53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1"/>
    </row>
    <row r="88" spans="1:24" s="15" customFormat="1" ht="16.5" thickBot="1">
      <c r="A88" s="56"/>
      <c r="B88" s="176" t="s">
        <v>11</v>
      </c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7"/>
    </row>
    <row r="89" spans="1:24" s="15" customFormat="1" ht="91.5" customHeight="1" thickBot="1">
      <c r="A89" s="118" t="s">
        <v>167</v>
      </c>
      <c r="B89" s="58" t="s">
        <v>186</v>
      </c>
      <c r="C89" s="119" t="s">
        <v>213</v>
      </c>
      <c r="D89" s="82" t="s">
        <v>193</v>
      </c>
      <c r="E89" s="122" t="s">
        <v>48</v>
      </c>
      <c r="F89" s="122" t="s">
        <v>48</v>
      </c>
      <c r="G89" s="122" t="s">
        <v>48</v>
      </c>
      <c r="H89" s="122" t="s">
        <v>48</v>
      </c>
      <c r="I89" s="122" t="s">
        <v>48</v>
      </c>
      <c r="J89" s="122" t="s">
        <v>48</v>
      </c>
      <c r="K89" s="122" t="s">
        <v>48</v>
      </c>
      <c r="L89" s="122" t="s">
        <v>48</v>
      </c>
      <c r="M89" s="122" t="s">
        <v>48</v>
      </c>
      <c r="N89" s="119" t="str">
        <f>D89</f>
        <v>7171,23</v>
      </c>
      <c r="O89" s="82">
        <v>0</v>
      </c>
      <c r="P89" s="82">
        <v>0</v>
      </c>
      <c r="Q89" s="82">
        <v>0</v>
      </c>
      <c r="R89" s="82" t="str">
        <f>N89</f>
        <v>7171,23</v>
      </c>
      <c r="S89" s="82"/>
      <c r="T89" s="82">
        <v>5.19</v>
      </c>
      <c r="U89" s="82"/>
      <c r="V89" s="82">
        <v>63.9</v>
      </c>
      <c r="W89" s="82"/>
      <c r="X89" s="82"/>
    </row>
    <row r="90" spans="1:24" s="15" customFormat="1" ht="91.5" customHeight="1" thickBot="1">
      <c r="A90" s="118" t="s">
        <v>168</v>
      </c>
      <c r="B90" s="62" t="s">
        <v>187</v>
      </c>
      <c r="C90" s="119" t="s">
        <v>214</v>
      </c>
      <c r="D90" s="82" t="s">
        <v>194</v>
      </c>
      <c r="E90" s="122" t="s">
        <v>48</v>
      </c>
      <c r="F90" s="122" t="s">
        <v>48</v>
      </c>
      <c r="G90" s="122" t="s">
        <v>48</v>
      </c>
      <c r="H90" s="122" t="s">
        <v>48</v>
      </c>
      <c r="I90" s="122" t="s">
        <v>48</v>
      </c>
      <c r="J90" s="122" t="s">
        <v>48</v>
      </c>
      <c r="K90" s="122" t="s">
        <v>48</v>
      </c>
      <c r="L90" s="122" t="s">
        <v>48</v>
      </c>
      <c r="M90" s="122" t="s">
        <v>48</v>
      </c>
      <c r="N90" s="119" t="str">
        <f t="shared" ref="N90:N95" si="1">D90</f>
        <v>1469,47</v>
      </c>
      <c r="O90" s="82">
        <v>0</v>
      </c>
      <c r="P90" s="82">
        <v>0</v>
      </c>
      <c r="Q90" s="82">
        <v>0</v>
      </c>
      <c r="R90" s="82" t="str">
        <f t="shared" ref="R90:R95" si="2">N90</f>
        <v>1469,47</v>
      </c>
      <c r="S90" s="82"/>
      <c r="T90" s="82">
        <v>2.2999999999999998</v>
      </c>
      <c r="U90" s="82"/>
      <c r="V90" s="82">
        <v>24.7</v>
      </c>
      <c r="W90" s="82"/>
      <c r="X90" s="82"/>
    </row>
    <row r="91" spans="1:24" s="15" customFormat="1" ht="106.5" customHeight="1" thickBot="1">
      <c r="A91" s="118" t="s">
        <v>169</v>
      </c>
      <c r="B91" s="62" t="s">
        <v>188</v>
      </c>
      <c r="C91" s="119" t="s">
        <v>215</v>
      </c>
      <c r="D91" s="82" t="s">
        <v>195</v>
      </c>
      <c r="E91" s="122" t="s">
        <v>48</v>
      </c>
      <c r="F91" s="122" t="s">
        <v>48</v>
      </c>
      <c r="G91" s="122" t="s">
        <v>48</v>
      </c>
      <c r="H91" s="122" t="s">
        <v>48</v>
      </c>
      <c r="I91" s="122" t="s">
        <v>48</v>
      </c>
      <c r="J91" s="122" t="s">
        <v>48</v>
      </c>
      <c r="K91" s="122" t="s">
        <v>48</v>
      </c>
      <c r="L91" s="122" t="s">
        <v>48</v>
      </c>
      <c r="M91" s="122" t="s">
        <v>48</v>
      </c>
      <c r="N91" s="119" t="str">
        <f t="shared" si="1"/>
        <v>1629,88</v>
      </c>
      <c r="O91" s="82">
        <v>0</v>
      </c>
      <c r="P91" s="82">
        <v>0</v>
      </c>
      <c r="Q91" s="82">
        <v>0</v>
      </c>
      <c r="R91" s="82" t="str">
        <f t="shared" si="2"/>
        <v>1629,88</v>
      </c>
      <c r="S91" s="82"/>
      <c r="T91" s="82">
        <v>28.63</v>
      </c>
      <c r="U91" s="82"/>
      <c r="V91" s="82">
        <v>15.9</v>
      </c>
      <c r="W91" s="82"/>
      <c r="X91" s="82"/>
    </row>
    <row r="92" spans="1:24" s="15" customFormat="1" ht="117" customHeight="1" thickBot="1">
      <c r="A92" s="118" t="s">
        <v>170</v>
      </c>
      <c r="B92" s="60" t="s">
        <v>189</v>
      </c>
      <c r="C92" s="119" t="s">
        <v>216</v>
      </c>
      <c r="D92" s="82" t="s">
        <v>196</v>
      </c>
      <c r="E92" s="122" t="s">
        <v>48</v>
      </c>
      <c r="F92" s="122" t="s">
        <v>48</v>
      </c>
      <c r="G92" s="122" t="s">
        <v>48</v>
      </c>
      <c r="H92" s="122" t="s">
        <v>48</v>
      </c>
      <c r="I92" s="122" t="s">
        <v>48</v>
      </c>
      <c r="J92" s="122" t="s">
        <v>48</v>
      </c>
      <c r="K92" s="122" t="s">
        <v>48</v>
      </c>
      <c r="L92" s="122" t="s">
        <v>48</v>
      </c>
      <c r="M92" s="122" t="s">
        <v>48</v>
      </c>
      <c r="N92" s="119" t="str">
        <f t="shared" si="1"/>
        <v>8047,25</v>
      </c>
      <c r="O92" s="82">
        <v>0</v>
      </c>
      <c r="P92" s="82">
        <v>0</v>
      </c>
      <c r="Q92" s="82">
        <v>0</v>
      </c>
      <c r="R92" s="82" t="str">
        <f t="shared" si="2"/>
        <v>8047,25</v>
      </c>
      <c r="S92" s="82"/>
      <c r="T92" s="82">
        <v>8.15</v>
      </c>
      <c r="U92" s="82"/>
      <c r="V92" s="82">
        <v>47.03</v>
      </c>
      <c r="W92" s="82"/>
      <c r="X92" s="82"/>
    </row>
    <row r="93" spans="1:24" s="15" customFormat="1" ht="95.25" thickBot="1">
      <c r="A93" s="118" t="s">
        <v>171</v>
      </c>
      <c r="B93" s="62" t="s">
        <v>190</v>
      </c>
      <c r="C93" s="119" t="s">
        <v>217</v>
      </c>
      <c r="D93" s="82" t="s">
        <v>197</v>
      </c>
      <c r="E93" s="122" t="s">
        <v>48</v>
      </c>
      <c r="F93" s="122" t="s">
        <v>48</v>
      </c>
      <c r="G93" s="122" t="s">
        <v>48</v>
      </c>
      <c r="H93" s="122" t="s">
        <v>48</v>
      </c>
      <c r="I93" s="122" t="s">
        <v>48</v>
      </c>
      <c r="J93" s="122" t="s">
        <v>48</v>
      </c>
      <c r="K93" s="122" t="s">
        <v>48</v>
      </c>
      <c r="L93" s="122" t="s">
        <v>48</v>
      </c>
      <c r="M93" s="122" t="s">
        <v>48</v>
      </c>
      <c r="N93" s="119" t="str">
        <f t="shared" si="1"/>
        <v>6827,93</v>
      </c>
      <c r="O93" s="82">
        <v>0</v>
      </c>
      <c r="P93" s="82">
        <v>0</v>
      </c>
      <c r="Q93" s="82">
        <v>0</v>
      </c>
      <c r="R93" s="82" t="str">
        <f t="shared" si="2"/>
        <v>6827,93</v>
      </c>
      <c r="S93" s="82"/>
      <c r="T93" s="82">
        <v>13.52</v>
      </c>
      <c r="U93" s="82"/>
      <c r="V93" s="82">
        <v>6.6</v>
      </c>
      <c r="W93" s="82"/>
      <c r="X93" s="82"/>
    </row>
    <row r="94" spans="1:24" s="15" customFormat="1" ht="107.25" customHeight="1" thickBot="1">
      <c r="A94" s="118" t="s">
        <v>172</v>
      </c>
      <c r="B94" s="62" t="s">
        <v>191</v>
      </c>
      <c r="C94" s="119" t="s">
        <v>218</v>
      </c>
      <c r="D94" s="82" t="s">
        <v>198</v>
      </c>
      <c r="E94" s="122" t="s">
        <v>48</v>
      </c>
      <c r="F94" s="122" t="s">
        <v>48</v>
      </c>
      <c r="G94" s="122" t="s">
        <v>48</v>
      </c>
      <c r="H94" s="122" t="s">
        <v>48</v>
      </c>
      <c r="I94" s="122" t="s">
        <v>48</v>
      </c>
      <c r="J94" s="122" t="s">
        <v>48</v>
      </c>
      <c r="K94" s="122" t="s">
        <v>48</v>
      </c>
      <c r="L94" s="122" t="s">
        <v>48</v>
      </c>
      <c r="M94" s="122" t="s">
        <v>48</v>
      </c>
      <c r="N94" s="119" t="str">
        <f t="shared" si="1"/>
        <v>1687,56</v>
      </c>
      <c r="O94" s="82">
        <v>0</v>
      </c>
      <c r="P94" s="82">
        <v>0</v>
      </c>
      <c r="Q94" s="82">
        <v>0</v>
      </c>
      <c r="R94" s="82" t="str">
        <f t="shared" si="2"/>
        <v>1687,56</v>
      </c>
      <c r="S94" s="82"/>
      <c r="T94" s="82">
        <v>17.2</v>
      </c>
      <c r="U94" s="82"/>
      <c r="V94" s="82">
        <v>23.1</v>
      </c>
      <c r="W94" s="82"/>
      <c r="X94" s="82"/>
    </row>
    <row r="95" spans="1:24" s="15" customFormat="1" ht="126.75" customHeight="1" thickBot="1">
      <c r="A95" s="118" t="s">
        <v>173</v>
      </c>
      <c r="B95" s="62" t="s">
        <v>192</v>
      </c>
      <c r="C95" s="119" t="s">
        <v>219</v>
      </c>
      <c r="D95" s="82" t="s">
        <v>202</v>
      </c>
      <c r="E95" s="122" t="s">
        <v>48</v>
      </c>
      <c r="F95" s="122" t="s">
        <v>48</v>
      </c>
      <c r="G95" s="122" t="s">
        <v>48</v>
      </c>
      <c r="H95" s="122" t="s">
        <v>48</v>
      </c>
      <c r="I95" s="122" t="s">
        <v>48</v>
      </c>
      <c r="J95" s="122" t="s">
        <v>48</v>
      </c>
      <c r="K95" s="122" t="s">
        <v>48</v>
      </c>
      <c r="L95" s="122" t="s">
        <v>48</v>
      </c>
      <c r="M95" s="122" t="s">
        <v>48</v>
      </c>
      <c r="N95" s="119" t="str">
        <f t="shared" si="1"/>
        <v>390,28</v>
      </c>
      <c r="O95" s="82">
        <v>0</v>
      </c>
      <c r="P95" s="82">
        <v>0</v>
      </c>
      <c r="Q95" s="82">
        <v>0</v>
      </c>
      <c r="R95" s="82" t="str">
        <f t="shared" si="2"/>
        <v>390,28</v>
      </c>
      <c r="S95" s="82"/>
      <c r="T95" s="82">
        <v>22.61</v>
      </c>
      <c r="U95" s="82"/>
      <c r="V95" s="82">
        <v>0.6</v>
      </c>
      <c r="W95" s="82"/>
      <c r="X95" s="82"/>
    </row>
    <row r="96" spans="1:24" s="15" customFormat="1" ht="24" customHeight="1" thickBot="1">
      <c r="A96" s="176" t="s">
        <v>68</v>
      </c>
      <c r="B96" s="178"/>
      <c r="C96" s="177"/>
      <c r="D96" s="61">
        <f>D89+D90+D91+D92+D93+D94+D95</f>
        <v>27223.599999999999</v>
      </c>
      <c r="E96" s="39" t="s">
        <v>48</v>
      </c>
      <c r="F96" s="39" t="s">
        <v>48</v>
      </c>
      <c r="G96" s="39"/>
      <c r="H96" s="39"/>
      <c r="I96" s="39"/>
      <c r="J96" s="39"/>
      <c r="K96" s="39"/>
      <c r="L96" s="39"/>
      <c r="M96" s="39"/>
      <c r="N96" s="73">
        <f>N89+N90+N91+N92+N93+N94+N95</f>
        <v>27223.599999999999</v>
      </c>
      <c r="O96" s="73">
        <f>O89+O90+O91+O92+O93+O94+O95</f>
        <v>0</v>
      </c>
      <c r="P96" s="73">
        <f>P89+P90+P91+P92+P93+P94+P95</f>
        <v>0</v>
      </c>
      <c r="Q96" s="73">
        <f>Q89+Q90+Q91+Q92+Q93+Q94+Q95</f>
        <v>0</v>
      </c>
      <c r="R96" s="73">
        <f>R89+R90+R91+R92+R93+R94+R95</f>
        <v>27223.599999999999</v>
      </c>
      <c r="S96" s="72"/>
      <c r="T96" s="82"/>
      <c r="U96" s="72"/>
      <c r="V96" s="82">
        <f>SUM(V89:V95)</f>
        <v>181.82999999999998</v>
      </c>
      <c r="W96" s="72"/>
      <c r="X96" s="72"/>
    </row>
    <row r="97" spans="1:24" s="15" customFormat="1" ht="16.5" thickBot="1">
      <c r="A97" s="56"/>
      <c r="B97" s="176" t="s">
        <v>17</v>
      </c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7"/>
    </row>
    <row r="98" spans="1:24" s="15" customFormat="1" ht="16.5" thickBot="1">
      <c r="A98" s="38"/>
      <c r="B98" s="39"/>
      <c r="C98" s="39"/>
      <c r="D98" s="39"/>
      <c r="E98" s="39" t="s">
        <v>48</v>
      </c>
      <c r="F98" s="39" t="s">
        <v>48</v>
      </c>
      <c r="G98" s="39" t="s">
        <v>48</v>
      </c>
      <c r="H98" s="39" t="s">
        <v>48</v>
      </c>
      <c r="I98" s="39" t="s">
        <v>48</v>
      </c>
      <c r="J98" s="39" t="s">
        <v>48</v>
      </c>
      <c r="K98" s="39" t="s">
        <v>48</v>
      </c>
      <c r="L98" s="39" t="s">
        <v>48</v>
      </c>
      <c r="M98" s="39" t="s">
        <v>48</v>
      </c>
      <c r="N98" s="39"/>
      <c r="O98" s="39"/>
      <c r="P98" s="116"/>
      <c r="Q98" s="116"/>
      <c r="R98" s="39"/>
      <c r="S98" s="39"/>
      <c r="T98" s="39"/>
      <c r="U98" s="39"/>
      <c r="V98" s="39"/>
      <c r="W98" s="39"/>
      <c r="X98" s="39"/>
    </row>
    <row r="99" spans="1:24" s="15" customFormat="1" ht="15.75" customHeight="1" thickBot="1">
      <c r="A99" s="176" t="s">
        <v>69</v>
      </c>
      <c r="B99" s="178"/>
      <c r="C99" s="177"/>
      <c r="D99" s="39"/>
      <c r="E99" s="39" t="s">
        <v>48</v>
      </c>
      <c r="F99" s="39" t="s">
        <v>48</v>
      </c>
      <c r="G99" s="39"/>
      <c r="H99" s="39"/>
      <c r="I99" s="39"/>
      <c r="J99" s="39"/>
      <c r="K99" s="39"/>
      <c r="L99" s="39"/>
      <c r="M99" s="39"/>
      <c r="N99" s="39"/>
      <c r="O99" s="39"/>
      <c r="P99" s="116"/>
      <c r="Q99" s="116"/>
      <c r="R99" s="39"/>
      <c r="S99" s="39"/>
      <c r="T99" s="39"/>
      <c r="U99" s="39"/>
      <c r="V99" s="39"/>
      <c r="W99" s="39"/>
      <c r="X99" s="39"/>
    </row>
    <row r="100" spans="1:24" s="15" customFormat="1" ht="12.75" customHeight="1" thickBot="1">
      <c r="A100" s="56"/>
      <c r="B100" s="176" t="s">
        <v>13</v>
      </c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7"/>
    </row>
    <row r="101" spans="1:24" s="15" customFormat="1" ht="12.75" customHeight="1" thickBot="1">
      <c r="A101" s="38"/>
      <c r="B101" s="39"/>
      <c r="C101" s="39"/>
      <c r="D101" s="39"/>
      <c r="E101" s="39" t="s">
        <v>48</v>
      </c>
      <c r="F101" s="39" t="s">
        <v>48</v>
      </c>
      <c r="G101" s="39" t="s">
        <v>48</v>
      </c>
      <c r="H101" s="39" t="s">
        <v>48</v>
      </c>
      <c r="I101" s="39" t="s">
        <v>48</v>
      </c>
      <c r="J101" s="39" t="s">
        <v>48</v>
      </c>
      <c r="K101" s="39" t="s">
        <v>48</v>
      </c>
      <c r="L101" s="39" t="s">
        <v>48</v>
      </c>
      <c r="M101" s="39" t="s">
        <v>48</v>
      </c>
      <c r="N101" s="39"/>
      <c r="O101" s="39"/>
      <c r="P101" s="116"/>
      <c r="Q101" s="116"/>
      <c r="R101" s="39"/>
      <c r="S101" s="39"/>
      <c r="T101" s="39"/>
      <c r="U101" s="39"/>
      <c r="V101" s="39"/>
      <c r="W101" s="39"/>
      <c r="X101" s="39"/>
    </row>
    <row r="102" spans="1:24" s="15" customFormat="1" ht="16.5" thickBot="1">
      <c r="A102" s="176" t="s">
        <v>70</v>
      </c>
      <c r="B102" s="178"/>
      <c r="C102" s="177"/>
      <c r="D102" s="39"/>
      <c r="E102" s="39" t="s">
        <v>48</v>
      </c>
      <c r="F102" s="39" t="s">
        <v>48</v>
      </c>
      <c r="G102" s="39"/>
      <c r="H102" s="39"/>
      <c r="I102" s="39"/>
      <c r="J102" s="39"/>
      <c r="K102" s="39"/>
      <c r="L102" s="39"/>
      <c r="M102" s="39"/>
      <c r="N102" s="39"/>
      <c r="O102" s="39"/>
      <c r="P102" s="116"/>
      <c r="Q102" s="116"/>
      <c r="R102" s="39"/>
      <c r="S102" s="39"/>
      <c r="T102" s="39"/>
      <c r="U102" s="39"/>
      <c r="V102" s="39"/>
      <c r="W102" s="39"/>
      <c r="X102" s="39"/>
    </row>
    <row r="103" spans="1:24" s="15" customFormat="1" ht="15.75" customHeight="1" thickBot="1">
      <c r="A103" s="38"/>
      <c r="B103" s="39"/>
      <c r="C103" s="39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39"/>
      <c r="O103" s="39"/>
      <c r="P103" s="116"/>
      <c r="Q103" s="116"/>
      <c r="R103" s="39"/>
      <c r="S103" s="39"/>
      <c r="T103" s="116"/>
      <c r="U103" s="116"/>
      <c r="V103" s="116"/>
      <c r="W103" s="116"/>
      <c r="X103" s="116"/>
    </row>
    <row r="104" spans="1:24" s="15" customFormat="1" ht="12.75" customHeight="1" thickBot="1">
      <c r="A104" s="56"/>
      <c r="B104" s="176" t="s">
        <v>14</v>
      </c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7"/>
    </row>
    <row r="105" spans="1:24" s="15" customFormat="1" ht="12.75" customHeight="1" thickBot="1">
      <c r="A105" s="38"/>
      <c r="B105" s="39"/>
      <c r="C105" s="39"/>
      <c r="D105" s="39"/>
      <c r="E105" s="39" t="s">
        <v>48</v>
      </c>
      <c r="F105" s="39" t="s">
        <v>48</v>
      </c>
      <c r="G105" s="39" t="s">
        <v>48</v>
      </c>
      <c r="H105" s="39" t="s">
        <v>48</v>
      </c>
      <c r="I105" s="39" t="s">
        <v>48</v>
      </c>
      <c r="J105" s="39" t="s">
        <v>48</v>
      </c>
      <c r="K105" s="39" t="s">
        <v>48</v>
      </c>
      <c r="L105" s="39" t="s">
        <v>48</v>
      </c>
      <c r="M105" s="39" t="s">
        <v>48</v>
      </c>
      <c r="N105" s="39"/>
      <c r="O105" s="39"/>
      <c r="P105" s="116"/>
      <c r="Q105" s="116"/>
      <c r="R105" s="39"/>
      <c r="S105" s="39"/>
      <c r="T105" s="39"/>
      <c r="U105" s="39"/>
      <c r="V105" s="39"/>
      <c r="W105" s="39"/>
      <c r="X105" s="39"/>
    </row>
    <row r="106" spans="1:24" s="15" customFormat="1" ht="13.5" customHeight="1" thickBot="1">
      <c r="A106" s="176" t="s">
        <v>71</v>
      </c>
      <c r="B106" s="178"/>
      <c r="C106" s="177"/>
      <c r="D106" s="39"/>
      <c r="E106" s="39" t="s">
        <v>48</v>
      </c>
      <c r="F106" s="39" t="s">
        <v>48</v>
      </c>
      <c r="G106" s="39"/>
      <c r="H106" s="39"/>
      <c r="I106" s="39"/>
      <c r="J106" s="39"/>
      <c r="K106" s="39"/>
      <c r="L106" s="39"/>
      <c r="M106" s="39"/>
      <c r="N106" s="39"/>
      <c r="O106" s="39"/>
      <c r="P106" s="116"/>
      <c r="Q106" s="116"/>
      <c r="R106" s="39"/>
      <c r="S106" s="39"/>
      <c r="T106" s="39"/>
      <c r="U106" s="39"/>
      <c r="V106" s="39"/>
      <c r="W106" s="39"/>
      <c r="X106" s="39"/>
    </row>
    <row r="107" spans="1:24" s="15" customFormat="1" ht="16.5" thickBot="1">
      <c r="A107" s="56"/>
      <c r="B107" s="176" t="s">
        <v>12</v>
      </c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7"/>
    </row>
    <row r="108" spans="1:24" s="15" customFormat="1" ht="15.75" customHeight="1" thickBot="1">
      <c r="A108" s="38"/>
      <c r="B108" s="39"/>
      <c r="C108" s="39"/>
      <c r="D108" s="39"/>
      <c r="E108" s="39" t="s">
        <v>48</v>
      </c>
      <c r="F108" s="39" t="s">
        <v>48</v>
      </c>
      <c r="G108" s="39" t="s">
        <v>48</v>
      </c>
      <c r="H108" s="39" t="s">
        <v>48</v>
      </c>
      <c r="I108" s="39" t="s">
        <v>48</v>
      </c>
      <c r="J108" s="39" t="s">
        <v>48</v>
      </c>
      <c r="K108" s="39" t="s">
        <v>48</v>
      </c>
      <c r="L108" s="39" t="s">
        <v>48</v>
      </c>
      <c r="M108" s="39" t="s">
        <v>48</v>
      </c>
      <c r="N108" s="39"/>
      <c r="O108" s="39"/>
      <c r="P108" s="116"/>
      <c r="Q108" s="116"/>
      <c r="R108" s="39"/>
      <c r="S108" s="39"/>
      <c r="T108" s="39"/>
      <c r="U108" s="39"/>
      <c r="V108" s="39"/>
      <c r="W108" s="39"/>
      <c r="X108" s="39"/>
    </row>
    <row r="109" spans="1:24" s="15" customFormat="1" ht="15.75" customHeight="1" thickBot="1">
      <c r="A109" s="176" t="s">
        <v>72</v>
      </c>
      <c r="B109" s="178"/>
      <c r="C109" s="177"/>
      <c r="D109" s="39"/>
      <c r="E109" s="39" t="s">
        <v>48</v>
      </c>
      <c r="F109" s="39" t="s">
        <v>48</v>
      </c>
      <c r="G109" s="39"/>
      <c r="H109" s="39"/>
      <c r="I109" s="39"/>
      <c r="J109" s="39"/>
      <c r="K109" s="39"/>
      <c r="L109" s="39"/>
      <c r="M109" s="39"/>
      <c r="N109" s="39"/>
      <c r="O109" s="39"/>
      <c r="P109" s="116"/>
      <c r="Q109" s="116"/>
      <c r="R109" s="39"/>
      <c r="S109" s="39"/>
      <c r="T109" s="39"/>
      <c r="U109" s="39"/>
      <c r="V109" s="39"/>
      <c r="W109" s="39"/>
      <c r="X109" s="39"/>
    </row>
    <row r="110" spans="1:24" s="15" customFormat="1" ht="15" customHeight="1" thickBot="1">
      <c r="A110" s="176" t="s">
        <v>73</v>
      </c>
      <c r="B110" s="178"/>
      <c r="C110" s="177"/>
      <c r="D110" s="39"/>
      <c r="E110" s="39" t="s">
        <v>48</v>
      </c>
      <c r="F110" s="39" t="s">
        <v>48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116"/>
      <c r="Q110" s="116"/>
      <c r="R110" s="39"/>
      <c r="S110" s="39"/>
      <c r="T110" s="39"/>
      <c r="U110" s="39"/>
      <c r="V110" s="39"/>
      <c r="W110" s="39"/>
      <c r="X110" s="39"/>
    </row>
    <row r="111" spans="1:24" s="30" customFormat="1" ht="22.5" customHeight="1" thickBot="1">
      <c r="A111" s="209" t="s">
        <v>74</v>
      </c>
      <c r="B111" s="210"/>
      <c r="C111" s="211"/>
      <c r="D111" s="61">
        <f>D96</f>
        <v>27223.599999999999</v>
      </c>
      <c r="E111" s="54" t="s">
        <v>48</v>
      </c>
      <c r="F111" s="54" t="s">
        <v>48</v>
      </c>
      <c r="G111" s="39"/>
      <c r="H111" s="39"/>
      <c r="I111" s="39"/>
      <c r="J111" s="39"/>
      <c r="K111" s="39"/>
      <c r="L111" s="39"/>
      <c r="M111" s="39"/>
      <c r="N111" s="73">
        <f>N96</f>
        <v>27223.599999999999</v>
      </c>
      <c r="O111" s="73">
        <f>O96</f>
        <v>0</v>
      </c>
      <c r="P111" s="73">
        <f>P96</f>
        <v>0</v>
      </c>
      <c r="Q111" s="73">
        <f>Q96</f>
        <v>0</v>
      </c>
      <c r="R111" s="73">
        <f>R96</f>
        <v>27223.599999999999</v>
      </c>
      <c r="S111" s="54"/>
      <c r="T111" s="39"/>
      <c r="U111" s="39"/>
      <c r="V111" s="39"/>
      <c r="W111" s="39"/>
      <c r="X111" s="39"/>
    </row>
    <row r="112" spans="1:24" s="31" customFormat="1" ht="60" customHeight="1" thickBot="1">
      <c r="A112" s="53" t="s">
        <v>75</v>
      </c>
      <c r="B112" s="209" t="s">
        <v>5</v>
      </c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1"/>
    </row>
    <row r="113" spans="1:24" s="15" customFormat="1" ht="24" customHeight="1" thickBot="1">
      <c r="A113" s="55"/>
      <c r="B113" s="209" t="s">
        <v>47</v>
      </c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1"/>
    </row>
    <row r="114" spans="1:24" s="15" customFormat="1" ht="16.5" thickBot="1">
      <c r="A114" s="56"/>
      <c r="B114" s="176" t="s">
        <v>11</v>
      </c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7"/>
    </row>
    <row r="115" spans="1:24" s="15" customFormat="1" ht="13.5" customHeight="1" thickBot="1">
      <c r="A115" s="38"/>
      <c r="B115" s="39"/>
      <c r="C115" s="39"/>
      <c r="D115" s="39"/>
      <c r="E115" s="39" t="s">
        <v>48</v>
      </c>
      <c r="F115" s="39" t="s">
        <v>48</v>
      </c>
      <c r="G115" s="39" t="s">
        <v>48</v>
      </c>
      <c r="H115" s="39" t="s">
        <v>48</v>
      </c>
      <c r="I115" s="39" t="s">
        <v>48</v>
      </c>
      <c r="J115" s="39" t="s">
        <v>48</v>
      </c>
      <c r="K115" s="39" t="s">
        <v>48</v>
      </c>
      <c r="L115" s="39" t="s">
        <v>48</v>
      </c>
      <c r="M115" s="39" t="s">
        <v>48</v>
      </c>
      <c r="N115" s="39"/>
      <c r="O115" s="39"/>
      <c r="P115" s="116"/>
      <c r="Q115" s="116"/>
      <c r="R115" s="39"/>
      <c r="S115" s="39"/>
      <c r="T115" s="39"/>
      <c r="U115" s="39"/>
      <c r="V115" s="39"/>
      <c r="W115" s="39"/>
      <c r="X115" s="39"/>
    </row>
    <row r="116" spans="1:24" s="15" customFormat="1" ht="12.75" customHeight="1" thickBot="1">
      <c r="A116" s="176" t="s">
        <v>77</v>
      </c>
      <c r="B116" s="178"/>
      <c r="C116" s="177"/>
      <c r="D116" s="39"/>
      <c r="E116" s="39" t="s">
        <v>48</v>
      </c>
      <c r="F116" s="39" t="s">
        <v>48</v>
      </c>
      <c r="G116" s="39"/>
      <c r="H116" s="39"/>
      <c r="I116" s="39"/>
      <c r="J116" s="39"/>
      <c r="K116" s="39"/>
      <c r="L116" s="39"/>
      <c r="M116" s="39"/>
      <c r="N116" s="39"/>
      <c r="O116" s="39"/>
      <c r="P116" s="116"/>
      <c r="Q116" s="116"/>
      <c r="R116" s="39"/>
      <c r="S116" s="39"/>
      <c r="T116" s="39"/>
      <c r="U116" s="39"/>
      <c r="V116" s="39"/>
      <c r="W116" s="39"/>
      <c r="X116" s="39"/>
    </row>
    <row r="117" spans="1:24" s="5" customFormat="1" ht="12.75" customHeight="1" thickBot="1">
      <c r="A117" s="56"/>
      <c r="B117" s="176" t="s">
        <v>17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7"/>
    </row>
    <row r="118" spans="1:24" s="5" customFormat="1" ht="12.75" customHeight="1" thickBot="1">
      <c r="A118" s="38"/>
      <c r="B118" s="39"/>
      <c r="C118" s="39"/>
      <c r="D118" s="39"/>
      <c r="E118" s="39" t="s">
        <v>48</v>
      </c>
      <c r="F118" s="39" t="s">
        <v>48</v>
      </c>
      <c r="G118" s="39" t="s">
        <v>48</v>
      </c>
      <c r="H118" s="39" t="s">
        <v>48</v>
      </c>
      <c r="I118" s="39" t="s">
        <v>48</v>
      </c>
      <c r="J118" s="39" t="s">
        <v>48</v>
      </c>
      <c r="K118" s="39" t="s">
        <v>48</v>
      </c>
      <c r="L118" s="39" t="s">
        <v>48</v>
      </c>
      <c r="M118" s="39" t="s">
        <v>48</v>
      </c>
      <c r="N118" s="39"/>
      <c r="O118" s="39"/>
      <c r="P118" s="116"/>
      <c r="Q118" s="116"/>
      <c r="R118" s="39"/>
      <c r="S118" s="39"/>
      <c r="T118" s="39"/>
      <c r="U118" s="39"/>
      <c r="V118" s="39"/>
      <c r="W118" s="39"/>
      <c r="X118" s="39"/>
    </row>
    <row r="119" spans="1:24" s="11" customFormat="1" ht="12.75" customHeight="1" thickBot="1">
      <c r="A119" s="176" t="s">
        <v>78</v>
      </c>
      <c r="B119" s="178"/>
      <c r="C119" s="177"/>
      <c r="D119" s="39"/>
      <c r="E119" s="39" t="s">
        <v>48</v>
      </c>
      <c r="F119" s="39" t="s">
        <v>48</v>
      </c>
      <c r="G119" s="39"/>
      <c r="H119" s="39"/>
      <c r="I119" s="39"/>
      <c r="J119" s="39"/>
      <c r="K119" s="39"/>
      <c r="L119" s="39"/>
      <c r="M119" s="39"/>
      <c r="N119" s="39"/>
      <c r="O119" s="39"/>
      <c r="P119" s="116"/>
      <c r="Q119" s="116"/>
      <c r="R119" s="39"/>
      <c r="S119" s="39"/>
      <c r="T119" s="39"/>
      <c r="U119" s="39"/>
      <c r="V119" s="39"/>
      <c r="W119" s="39"/>
      <c r="X119" s="39"/>
    </row>
    <row r="120" spans="1:24" ht="16.5" thickBot="1">
      <c r="A120" s="56"/>
      <c r="B120" s="176" t="s">
        <v>12</v>
      </c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7"/>
    </row>
    <row r="121" spans="1:24" ht="16.5" thickBot="1">
      <c r="A121" s="38"/>
      <c r="B121" s="39"/>
      <c r="C121" s="39"/>
      <c r="D121" s="39"/>
      <c r="E121" s="39" t="s">
        <v>48</v>
      </c>
      <c r="F121" s="39" t="s">
        <v>48</v>
      </c>
      <c r="G121" s="39" t="s">
        <v>48</v>
      </c>
      <c r="H121" s="39" t="s">
        <v>48</v>
      </c>
      <c r="I121" s="39" t="s">
        <v>48</v>
      </c>
      <c r="J121" s="39" t="s">
        <v>48</v>
      </c>
      <c r="K121" s="39" t="s">
        <v>48</v>
      </c>
      <c r="L121" s="39" t="s">
        <v>48</v>
      </c>
      <c r="M121" s="39" t="s">
        <v>48</v>
      </c>
      <c r="N121" s="39"/>
      <c r="O121" s="39"/>
      <c r="P121" s="116"/>
      <c r="Q121" s="116"/>
      <c r="R121" s="39"/>
      <c r="S121" s="39"/>
      <c r="T121" s="39"/>
      <c r="U121" s="39"/>
      <c r="V121" s="39"/>
      <c r="W121" s="39"/>
      <c r="X121" s="39"/>
    </row>
    <row r="122" spans="1:24" ht="16.5" thickBot="1">
      <c r="A122" s="176" t="s">
        <v>79</v>
      </c>
      <c r="B122" s="178"/>
      <c r="C122" s="177"/>
      <c r="D122" s="39"/>
      <c r="E122" s="39" t="s">
        <v>48</v>
      </c>
      <c r="F122" s="39" t="s">
        <v>48</v>
      </c>
      <c r="G122" s="39"/>
      <c r="H122" s="39"/>
      <c r="I122" s="39"/>
      <c r="J122" s="39"/>
      <c r="K122" s="39"/>
      <c r="L122" s="39"/>
      <c r="M122" s="39"/>
      <c r="N122" s="39"/>
      <c r="O122" s="39"/>
      <c r="P122" s="116"/>
      <c r="Q122" s="116"/>
      <c r="R122" s="39"/>
      <c r="S122" s="39"/>
      <c r="T122" s="39"/>
      <c r="U122" s="39"/>
      <c r="V122" s="39"/>
      <c r="W122" s="39"/>
      <c r="X122" s="39"/>
    </row>
    <row r="123" spans="1:24" ht="16.5" thickBot="1">
      <c r="A123" s="209" t="s">
        <v>80</v>
      </c>
      <c r="B123" s="210"/>
      <c r="C123" s="211"/>
      <c r="D123" s="39"/>
      <c r="E123" s="39" t="s">
        <v>48</v>
      </c>
      <c r="F123" s="39" t="s">
        <v>48</v>
      </c>
      <c r="G123" s="39"/>
      <c r="H123" s="39"/>
      <c r="I123" s="39"/>
      <c r="J123" s="39"/>
      <c r="K123" s="39"/>
      <c r="L123" s="39"/>
      <c r="M123" s="39"/>
      <c r="N123" s="39"/>
      <c r="O123" s="39"/>
      <c r="P123" s="116"/>
      <c r="Q123" s="116"/>
      <c r="R123" s="39"/>
      <c r="S123" s="39"/>
      <c r="T123" s="39"/>
      <c r="U123" s="39"/>
      <c r="V123" s="39"/>
      <c r="W123" s="39"/>
      <c r="X123" s="39"/>
    </row>
    <row r="124" spans="1:24" ht="16.5" thickBot="1">
      <c r="A124" s="55"/>
      <c r="B124" s="209" t="s">
        <v>53</v>
      </c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1"/>
    </row>
    <row r="125" spans="1:24" ht="16.5" thickBot="1">
      <c r="A125" s="56"/>
      <c r="B125" s="176" t="s">
        <v>11</v>
      </c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7"/>
    </row>
    <row r="126" spans="1:24" ht="16.5" thickBot="1">
      <c r="A126" s="38"/>
      <c r="B126" s="39"/>
      <c r="C126" s="39"/>
      <c r="D126" s="39"/>
      <c r="E126" s="39" t="s">
        <v>48</v>
      </c>
      <c r="F126" s="39" t="s">
        <v>48</v>
      </c>
      <c r="G126" s="39" t="s">
        <v>48</v>
      </c>
      <c r="H126" s="39" t="s">
        <v>48</v>
      </c>
      <c r="I126" s="39" t="s">
        <v>48</v>
      </c>
      <c r="J126" s="39" t="s">
        <v>48</v>
      </c>
      <c r="K126" s="39" t="s">
        <v>48</v>
      </c>
      <c r="L126" s="39" t="s">
        <v>48</v>
      </c>
      <c r="M126" s="39" t="s">
        <v>48</v>
      </c>
      <c r="N126" s="39"/>
      <c r="O126" s="39"/>
      <c r="P126" s="116"/>
      <c r="Q126" s="116"/>
      <c r="R126" s="39"/>
      <c r="S126" s="39"/>
      <c r="T126" s="39"/>
      <c r="U126" s="39"/>
      <c r="V126" s="39"/>
      <c r="W126" s="39"/>
      <c r="X126" s="39"/>
    </row>
    <row r="127" spans="1:24" ht="16.5" thickBot="1">
      <c r="A127" s="176" t="s">
        <v>81</v>
      </c>
      <c r="B127" s="178"/>
      <c r="C127" s="177"/>
      <c r="D127" s="39"/>
      <c r="E127" s="39" t="s">
        <v>48</v>
      </c>
      <c r="F127" s="39" t="s">
        <v>48</v>
      </c>
      <c r="G127" s="39"/>
      <c r="H127" s="39"/>
      <c r="I127" s="39"/>
      <c r="J127" s="39"/>
      <c r="K127" s="39"/>
      <c r="L127" s="39"/>
      <c r="M127" s="39"/>
      <c r="N127" s="39"/>
      <c r="O127" s="39"/>
      <c r="P127" s="116"/>
      <c r="Q127" s="116"/>
      <c r="R127" s="39"/>
      <c r="S127" s="39"/>
      <c r="T127" s="39"/>
      <c r="U127" s="39"/>
      <c r="V127" s="39"/>
      <c r="W127" s="39"/>
      <c r="X127" s="39"/>
    </row>
    <row r="128" spans="1:24" ht="16.5" thickBot="1">
      <c r="A128" s="56"/>
      <c r="B128" s="176" t="s">
        <v>17</v>
      </c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7"/>
    </row>
    <row r="129" spans="1:24" ht="16.5" thickBot="1">
      <c r="A129" s="38"/>
      <c r="B129" s="39"/>
      <c r="C129" s="39"/>
      <c r="D129" s="39"/>
      <c r="E129" s="39" t="s">
        <v>48</v>
      </c>
      <c r="F129" s="39" t="s">
        <v>48</v>
      </c>
      <c r="G129" s="39" t="s">
        <v>48</v>
      </c>
      <c r="H129" s="39" t="s">
        <v>48</v>
      </c>
      <c r="I129" s="39" t="s">
        <v>48</v>
      </c>
      <c r="J129" s="39" t="s">
        <v>48</v>
      </c>
      <c r="K129" s="39" t="s">
        <v>48</v>
      </c>
      <c r="L129" s="39" t="s">
        <v>48</v>
      </c>
      <c r="M129" s="39" t="s">
        <v>48</v>
      </c>
      <c r="N129" s="39"/>
      <c r="O129" s="39"/>
      <c r="P129" s="116"/>
      <c r="Q129" s="116"/>
      <c r="R129" s="39"/>
      <c r="S129" s="39"/>
      <c r="T129" s="39"/>
      <c r="U129" s="39"/>
      <c r="V129" s="39"/>
      <c r="W129" s="39"/>
      <c r="X129" s="39"/>
    </row>
    <row r="130" spans="1:24" ht="16.5" thickBot="1">
      <c r="A130" s="176" t="s">
        <v>82</v>
      </c>
      <c r="B130" s="178"/>
      <c r="C130" s="177"/>
      <c r="D130" s="39"/>
      <c r="E130" s="39" t="s">
        <v>48</v>
      </c>
      <c r="F130" s="39" t="s">
        <v>48</v>
      </c>
      <c r="G130" s="39"/>
      <c r="H130" s="39"/>
      <c r="I130" s="39"/>
      <c r="J130" s="39"/>
      <c r="K130" s="39"/>
      <c r="L130" s="39"/>
      <c r="M130" s="39"/>
      <c r="N130" s="39"/>
      <c r="O130" s="39"/>
      <c r="P130" s="116"/>
      <c r="Q130" s="116"/>
      <c r="R130" s="39"/>
      <c r="S130" s="39"/>
      <c r="T130" s="39"/>
      <c r="U130" s="39"/>
      <c r="V130" s="39"/>
      <c r="W130" s="39"/>
      <c r="X130" s="39"/>
    </row>
    <row r="131" spans="1:24" ht="16.5" thickBot="1">
      <c r="A131" s="56"/>
      <c r="B131" s="176" t="s">
        <v>13</v>
      </c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7"/>
    </row>
    <row r="132" spans="1:24" ht="16.5" thickBot="1">
      <c r="A132" s="38"/>
      <c r="B132" s="39"/>
      <c r="C132" s="39"/>
      <c r="D132" s="39"/>
      <c r="E132" s="39" t="s">
        <v>48</v>
      </c>
      <c r="F132" s="39" t="s">
        <v>48</v>
      </c>
      <c r="G132" s="39" t="s">
        <v>48</v>
      </c>
      <c r="H132" s="39" t="s">
        <v>48</v>
      </c>
      <c r="I132" s="39" t="s">
        <v>48</v>
      </c>
      <c r="J132" s="39" t="s">
        <v>48</v>
      </c>
      <c r="K132" s="39" t="s">
        <v>48</v>
      </c>
      <c r="L132" s="39" t="s">
        <v>48</v>
      </c>
      <c r="M132" s="39" t="s">
        <v>48</v>
      </c>
      <c r="N132" s="39"/>
      <c r="O132" s="39"/>
      <c r="P132" s="116"/>
      <c r="Q132" s="116"/>
      <c r="R132" s="39"/>
      <c r="S132" s="39"/>
      <c r="T132" s="39"/>
      <c r="U132" s="39"/>
      <c r="V132" s="39"/>
      <c r="W132" s="39"/>
      <c r="X132" s="39"/>
    </row>
    <row r="133" spans="1:24" ht="16.5" thickBot="1">
      <c r="A133" s="176" t="s">
        <v>83</v>
      </c>
      <c r="B133" s="178"/>
      <c r="C133" s="177"/>
      <c r="D133" s="39"/>
      <c r="E133" s="39" t="s">
        <v>48</v>
      </c>
      <c r="F133" s="39" t="s">
        <v>48</v>
      </c>
      <c r="G133" s="39"/>
      <c r="H133" s="39"/>
      <c r="I133" s="39"/>
      <c r="J133" s="39"/>
      <c r="K133" s="39"/>
      <c r="L133" s="39"/>
      <c r="M133" s="39"/>
      <c r="N133" s="39"/>
      <c r="O133" s="39"/>
      <c r="P133" s="116"/>
      <c r="Q133" s="116"/>
      <c r="R133" s="39"/>
      <c r="S133" s="39"/>
      <c r="T133" s="39"/>
      <c r="U133" s="39"/>
      <c r="V133" s="39"/>
      <c r="W133" s="39"/>
      <c r="X133" s="39"/>
    </row>
    <row r="134" spans="1:24" ht="16.5" thickBot="1">
      <c r="A134" s="38"/>
      <c r="B134" s="39"/>
      <c r="C134" s="39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39"/>
      <c r="O134" s="39"/>
      <c r="P134" s="116"/>
      <c r="Q134" s="116"/>
      <c r="R134" s="39"/>
      <c r="S134" s="39"/>
      <c r="T134" s="116"/>
      <c r="U134" s="116"/>
      <c r="V134" s="116"/>
      <c r="W134" s="116"/>
      <c r="X134" s="116"/>
    </row>
    <row r="135" spans="1:24" ht="16.5" thickBot="1">
      <c r="A135" s="56"/>
      <c r="B135" s="176" t="s">
        <v>14</v>
      </c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7"/>
    </row>
    <row r="136" spans="1:24" ht="16.5" thickBot="1">
      <c r="A136" s="38"/>
      <c r="B136" s="39"/>
      <c r="C136" s="39"/>
      <c r="D136" s="39"/>
      <c r="E136" s="39" t="s">
        <v>48</v>
      </c>
      <c r="F136" s="39" t="s">
        <v>48</v>
      </c>
      <c r="G136" s="39" t="s">
        <v>48</v>
      </c>
      <c r="H136" s="39" t="s">
        <v>48</v>
      </c>
      <c r="I136" s="39" t="s">
        <v>48</v>
      </c>
      <c r="J136" s="39" t="s">
        <v>48</v>
      </c>
      <c r="K136" s="39" t="s">
        <v>48</v>
      </c>
      <c r="L136" s="39" t="s">
        <v>48</v>
      </c>
      <c r="M136" s="39" t="s">
        <v>48</v>
      </c>
      <c r="N136" s="39"/>
      <c r="O136" s="39"/>
      <c r="P136" s="116"/>
      <c r="Q136" s="116"/>
      <c r="R136" s="39"/>
      <c r="S136" s="39"/>
      <c r="T136" s="39"/>
      <c r="U136" s="39"/>
      <c r="V136" s="39"/>
      <c r="W136" s="39"/>
      <c r="X136" s="39"/>
    </row>
    <row r="137" spans="1:24" ht="16.5" thickBot="1">
      <c r="A137" s="176" t="s">
        <v>84</v>
      </c>
      <c r="B137" s="178"/>
      <c r="C137" s="177"/>
      <c r="D137" s="39"/>
      <c r="E137" s="39" t="s">
        <v>48</v>
      </c>
      <c r="F137" s="39" t="s">
        <v>48</v>
      </c>
      <c r="G137" s="39"/>
      <c r="H137" s="39"/>
      <c r="I137" s="39"/>
      <c r="J137" s="39"/>
      <c r="K137" s="39"/>
      <c r="L137" s="39"/>
      <c r="M137" s="39"/>
      <c r="N137" s="39"/>
      <c r="O137" s="39"/>
      <c r="P137" s="116"/>
      <c r="Q137" s="116"/>
      <c r="R137" s="39"/>
      <c r="S137" s="39"/>
      <c r="T137" s="39"/>
      <c r="U137" s="39"/>
      <c r="V137" s="39"/>
      <c r="W137" s="39"/>
      <c r="X137" s="39"/>
    </row>
    <row r="138" spans="1:24" ht="16.5" thickBot="1">
      <c r="A138" s="56"/>
      <c r="B138" s="176" t="s">
        <v>12</v>
      </c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7"/>
    </row>
    <row r="139" spans="1:24" ht="16.5" thickBot="1">
      <c r="A139" s="38"/>
      <c r="B139" s="39"/>
      <c r="C139" s="39"/>
      <c r="D139" s="39"/>
      <c r="E139" s="39" t="s">
        <v>48</v>
      </c>
      <c r="F139" s="39" t="s">
        <v>48</v>
      </c>
      <c r="G139" s="39" t="s">
        <v>48</v>
      </c>
      <c r="H139" s="39" t="s">
        <v>48</v>
      </c>
      <c r="I139" s="39" t="s">
        <v>48</v>
      </c>
      <c r="J139" s="39" t="s">
        <v>48</v>
      </c>
      <c r="K139" s="39" t="s">
        <v>48</v>
      </c>
      <c r="L139" s="39" t="s">
        <v>48</v>
      </c>
      <c r="M139" s="39" t="s">
        <v>48</v>
      </c>
      <c r="N139" s="39"/>
      <c r="O139" s="39"/>
      <c r="P139" s="116"/>
      <c r="Q139" s="116"/>
      <c r="R139" s="39"/>
      <c r="S139" s="39"/>
      <c r="T139" s="39"/>
      <c r="U139" s="39"/>
      <c r="V139" s="39"/>
      <c r="W139" s="39"/>
      <c r="X139" s="39"/>
    </row>
    <row r="140" spans="1:24" ht="16.5" thickBot="1">
      <c r="A140" s="176" t="s">
        <v>85</v>
      </c>
      <c r="B140" s="178"/>
      <c r="C140" s="177"/>
      <c r="D140" s="39"/>
      <c r="E140" s="39" t="s">
        <v>48</v>
      </c>
      <c r="F140" s="39" t="s">
        <v>48</v>
      </c>
      <c r="G140" s="39"/>
      <c r="H140" s="39"/>
      <c r="I140" s="39"/>
      <c r="J140" s="39"/>
      <c r="K140" s="39"/>
      <c r="L140" s="39"/>
      <c r="M140" s="39"/>
      <c r="N140" s="39"/>
      <c r="O140" s="39"/>
      <c r="P140" s="116"/>
      <c r="Q140" s="116"/>
      <c r="R140" s="39"/>
      <c r="S140" s="39"/>
      <c r="T140" s="39"/>
      <c r="U140" s="39"/>
      <c r="V140" s="39"/>
      <c r="W140" s="39"/>
      <c r="X140" s="39"/>
    </row>
    <row r="141" spans="1:24" ht="16.5" thickBot="1">
      <c r="A141" s="176" t="s">
        <v>86</v>
      </c>
      <c r="B141" s="178"/>
      <c r="C141" s="177"/>
      <c r="D141" s="39"/>
      <c r="E141" s="39" t="s">
        <v>48</v>
      </c>
      <c r="F141" s="39" t="s">
        <v>48</v>
      </c>
      <c r="G141" s="39"/>
      <c r="H141" s="39"/>
      <c r="I141" s="39"/>
      <c r="J141" s="39"/>
      <c r="K141" s="39"/>
      <c r="L141" s="39"/>
      <c r="M141" s="39"/>
      <c r="N141" s="39"/>
      <c r="O141" s="39"/>
      <c r="P141" s="116"/>
      <c r="Q141" s="116"/>
      <c r="R141" s="39"/>
      <c r="S141" s="39"/>
      <c r="T141" s="39"/>
      <c r="U141" s="39"/>
      <c r="V141" s="39"/>
      <c r="W141" s="39"/>
      <c r="X141" s="39"/>
    </row>
    <row r="142" spans="1:24" ht="16.5" thickBot="1">
      <c r="A142" s="209" t="s">
        <v>87</v>
      </c>
      <c r="B142" s="210"/>
      <c r="C142" s="211"/>
      <c r="D142" s="39"/>
      <c r="E142" s="39" t="s">
        <v>48</v>
      </c>
      <c r="F142" s="39" t="s">
        <v>48</v>
      </c>
      <c r="G142" s="39"/>
      <c r="H142" s="39"/>
      <c r="I142" s="39"/>
      <c r="J142" s="39"/>
      <c r="K142" s="39"/>
      <c r="L142" s="39"/>
      <c r="M142" s="39"/>
      <c r="N142" s="39"/>
      <c r="O142" s="39"/>
      <c r="P142" s="116"/>
      <c r="Q142" s="116"/>
      <c r="R142" s="39"/>
      <c r="S142" s="39"/>
      <c r="T142" s="39"/>
      <c r="U142" s="39"/>
      <c r="V142" s="39"/>
      <c r="W142" s="39"/>
      <c r="X142" s="39"/>
    </row>
    <row r="143" spans="1:24" ht="16.5" thickBot="1">
      <c r="A143" s="53" t="s">
        <v>88</v>
      </c>
      <c r="B143" s="209" t="s">
        <v>89</v>
      </c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1"/>
    </row>
    <row r="144" spans="1:24" ht="16.5" thickBot="1">
      <c r="A144" s="55"/>
      <c r="B144" s="209" t="s">
        <v>47</v>
      </c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1"/>
    </row>
    <row r="145" spans="1:24" ht="16.5" thickBot="1">
      <c r="A145" s="56"/>
      <c r="B145" s="176" t="s">
        <v>11</v>
      </c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7"/>
    </row>
    <row r="146" spans="1:24" ht="16.5" thickBot="1">
      <c r="A146" s="38"/>
      <c r="B146" s="39"/>
      <c r="C146" s="39"/>
      <c r="D146" s="39"/>
      <c r="E146" s="39" t="s">
        <v>48</v>
      </c>
      <c r="F146" s="39" t="s">
        <v>48</v>
      </c>
      <c r="G146" s="39" t="s">
        <v>48</v>
      </c>
      <c r="H146" s="39" t="s">
        <v>48</v>
      </c>
      <c r="I146" s="39" t="s">
        <v>48</v>
      </c>
      <c r="J146" s="39" t="s">
        <v>48</v>
      </c>
      <c r="K146" s="39" t="s">
        <v>48</v>
      </c>
      <c r="L146" s="39" t="s">
        <v>48</v>
      </c>
      <c r="M146" s="39" t="s">
        <v>48</v>
      </c>
      <c r="N146" s="39"/>
      <c r="O146" s="39"/>
      <c r="P146" s="116"/>
      <c r="Q146" s="116"/>
      <c r="R146" s="39"/>
      <c r="S146" s="39"/>
      <c r="T146" s="39"/>
      <c r="U146" s="39"/>
      <c r="V146" s="39"/>
      <c r="W146" s="39"/>
      <c r="X146" s="39"/>
    </row>
    <row r="147" spans="1:24" ht="16.5" thickBot="1">
      <c r="A147" s="176" t="s">
        <v>91</v>
      </c>
      <c r="B147" s="178"/>
      <c r="C147" s="177"/>
      <c r="D147" s="39"/>
      <c r="E147" s="39" t="s">
        <v>48</v>
      </c>
      <c r="F147" s="39" t="s">
        <v>48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116"/>
      <c r="Q147" s="116"/>
      <c r="R147" s="39"/>
      <c r="S147" s="39"/>
      <c r="T147" s="39"/>
      <c r="U147" s="39"/>
      <c r="V147" s="39"/>
      <c r="W147" s="39"/>
      <c r="X147" s="39"/>
    </row>
    <row r="148" spans="1:24" ht="16.5" thickBot="1">
      <c r="A148" s="56"/>
      <c r="B148" s="176" t="s">
        <v>17</v>
      </c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7"/>
    </row>
    <row r="149" spans="1:24" ht="16.5" thickBot="1">
      <c r="A149" s="38"/>
      <c r="B149" s="39"/>
      <c r="C149" s="39"/>
      <c r="D149" s="39"/>
      <c r="E149" s="39" t="s">
        <v>48</v>
      </c>
      <c r="F149" s="39" t="s">
        <v>48</v>
      </c>
      <c r="G149" s="39" t="s">
        <v>48</v>
      </c>
      <c r="H149" s="39" t="s">
        <v>48</v>
      </c>
      <c r="I149" s="39" t="s">
        <v>48</v>
      </c>
      <c r="J149" s="39" t="s">
        <v>48</v>
      </c>
      <c r="K149" s="39" t="s">
        <v>48</v>
      </c>
      <c r="L149" s="39" t="s">
        <v>48</v>
      </c>
      <c r="M149" s="39" t="s">
        <v>48</v>
      </c>
      <c r="N149" s="39"/>
      <c r="O149" s="39"/>
      <c r="P149" s="116"/>
      <c r="Q149" s="116"/>
      <c r="R149" s="39"/>
      <c r="S149" s="39"/>
      <c r="T149" s="39"/>
      <c r="U149" s="39"/>
      <c r="V149" s="39"/>
      <c r="W149" s="39"/>
      <c r="X149" s="39"/>
    </row>
    <row r="150" spans="1:24" ht="16.5" thickBot="1">
      <c r="A150" s="176" t="s">
        <v>92</v>
      </c>
      <c r="B150" s="178"/>
      <c r="C150" s="177"/>
      <c r="D150" s="39"/>
      <c r="E150" s="39" t="s">
        <v>48</v>
      </c>
      <c r="F150" s="39" t="s">
        <v>48</v>
      </c>
      <c r="G150" s="39"/>
      <c r="H150" s="39"/>
      <c r="I150" s="39"/>
      <c r="J150" s="39"/>
      <c r="K150" s="39"/>
      <c r="L150" s="39"/>
      <c r="M150" s="39"/>
      <c r="N150" s="39"/>
      <c r="O150" s="39"/>
      <c r="P150" s="116"/>
      <c r="Q150" s="116"/>
      <c r="R150" s="39"/>
      <c r="S150" s="39"/>
      <c r="T150" s="39"/>
      <c r="U150" s="39"/>
      <c r="V150" s="39"/>
      <c r="W150" s="39"/>
      <c r="X150" s="39"/>
    </row>
    <row r="151" spans="1:24" ht="16.5" thickBot="1">
      <c r="A151" s="56"/>
      <c r="B151" s="176" t="s">
        <v>12</v>
      </c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7"/>
    </row>
    <row r="152" spans="1:24" ht="16.5" thickBot="1">
      <c r="A152" s="38"/>
      <c r="B152" s="39"/>
      <c r="C152" s="39"/>
      <c r="D152" s="39"/>
      <c r="E152" s="39" t="s">
        <v>48</v>
      </c>
      <c r="F152" s="39" t="s">
        <v>48</v>
      </c>
      <c r="G152" s="39" t="s">
        <v>48</v>
      </c>
      <c r="H152" s="39" t="s">
        <v>48</v>
      </c>
      <c r="I152" s="39" t="s">
        <v>48</v>
      </c>
      <c r="J152" s="39" t="s">
        <v>48</v>
      </c>
      <c r="K152" s="39" t="s">
        <v>48</v>
      </c>
      <c r="L152" s="39" t="s">
        <v>48</v>
      </c>
      <c r="M152" s="39" t="s">
        <v>48</v>
      </c>
      <c r="N152" s="39"/>
      <c r="O152" s="39"/>
      <c r="P152" s="116"/>
      <c r="Q152" s="116"/>
      <c r="R152" s="39"/>
      <c r="S152" s="39"/>
      <c r="T152" s="39"/>
      <c r="U152" s="39"/>
      <c r="V152" s="39"/>
      <c r="W152" s="39"/>
      <c r="X152" s="39"/>
    </row>
    <row r="153" spans="1:24" ht="16.5" thickBot="1">
      <c r="A153" s="176" t="s">
        <v>93</v>
      </c>
      <c r="B153" s="178"/>
      <c r="C153" s="177"/>
      <c r="D153" s="39"/>
      <c r="E153" s="39" t="s">
        <v>48</v>
      </c>
      <c r="F153" s="39" t="s">
        <v>48</v>
      </c>
      <c r="G153" s="39"/>
      <c r="H153" s="39"/>
      <c r="I153" s="39"/>
      <c r="J153" s="39"/>
      <c r="K153" s="39"/>
      <c r="L153" s="39"/>
      <c r="M153" s="39"/>
      <c r="N153" s="39"/>
      <c r="O153" s="39"/>
      <c r="P153" s="116"/>
      <c r="Q153" s="116"/>
      <c r="R153" s="39"/>
      <c r="S153" s="39"/>
      <c r="T153" s="39"/>
      <c r="U153" s="39"/>
      <c r="V153" s="39"/>
      <c r="W153" s="39"/>
      <c r="X153" s="39"/>
    </row>
    <row r="154" spans="1:24" ht="16.5" thickBot="1">
      <c r="A154" s="209" t="s">
        <v>94</v>
      </c>
      <c r="B154" s="210"/>
      <c r="C154" s="211"/>
      <c r="D154" s="39"/>
      <c r="E154" s="39" t="s">
        <v>48</v>
      </c>
      <c r="F154" s="39" t="s">
        <v>48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116"/>
      <c r="Q154" s="116"/>
      <c r="R154" s="39"/>
      <c r="S154" s="39"/>
      <c r="T154" s="39"/>
      <c r="U154" s="39"/>
      <c r="V154" s="39"/>
      <c r="W154" s="39"/>
      <c r="X154" s="39"/>
    </row>
    <row r="155" spans="1:24" ht="16.5" thickBot="1">
      <c r="A155" s="55"/>
      <c r="B155" s="209" t="s">
        <v>53</v>
      </c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1"/>
    </row>
    <row r="156" spans="1:24" ht="16.5" thickBot="1">
      <c r="A156" s="56"/>
      <c r="B156" s="176" t="s">
        <v>11</v>
      </c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7"/>
    </row>
    <row r="157" spans="1:24" ht="16.5" thickBot="1">
      <c r="A157" s="38"/>
      <c r="B157" s="39"/>
      <c r="C157" s="39"/>
      <c r="D157" s="39"/>
      <c r="E157" s="39" t="s">
        <v>48</v>
      </c>
      <c r="F157" s="39" t="s">
        <v>48</v>
      </c>
      <c r="G157" s="39" t="s">
        <v>48</v>
      </c>
      <c r="H157" s="39" t="s">
        <v>48</v>
      </c>
      <c r="I157" s="39" t="s">
        <v>48</v>
      </c>
      <c r="J157" s="39" t="s">
        <v>48</v>
      </c>
      <c r="K157" s="39" t="s">
        <v>48</v>
      </c>
      <c r="L157" s="39" t="s">
        <v>48</v>
      </c>
      <c r="M157" s="39" t="s">
        <v>48</v>
      </c>
      <c r="N157" s="39"/>
      <c r="O157" s="39"/>
      <c r="P157" s="116"/>
      <c r="Q157" s="116"/>
      <c r="R157" s="39"/>
      <c r="S157" s="39"/>
      <c r="T157" s="39"/>
      <c r="U157" s="39"/>
      <c r="V157" s="39"/>
      <c r="W157" s="39"/>
      <c r="X157" s="39"/>
    </row>
    <row r="158" spans="1:24" ht="16.5" thickBot="1">
      <c r="A158" s="176" t="s">
        <v>95</v>
      </c>
      <c r="B158" s="178"/>
      <c r="C158" s="177"/>
      <c r="D158" s="39"/>
      <c r="E158" s="39" t="s">
        <v>48</v>
      </c>
      <c r="F158" s="39" t="s">
        <v>48</v>
      </c>
      <c r="G158" s="39"/>
      <c r="H158" s="39"/>
      <c r="I158" s="39"/>
      <c r="J158" s="39"/>
      <c r="K158" s="39"/>
      <c r="L158" s="39"/>
      <c r="M158" s="39"/>
      <c r="N158" s="39"/>
      <c r="O158" s="39"/>
      <c r="P158" s="116"/>
      <c r="Q158" s="116"/>
      <c r="R158" s="39"/>
      <c r="S158" s="39"/>
      <c r="T158" s="39"/>
      <c r="U158" s="39"/>
      <c r="V158" s="39"/>
      <c r="W158" s="39"/>
      <c r="X158" s="39"/>
    </row>
    <row r="159" spans="1:24" ht="16.5" thickBot="1">
      <c r="A159" s="56"/>
      <c r="B159" s="176" t="s">
        <v>17</v>
      </c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7"/>
    </row>
    <row r="160" spans="1:24" ht="16.5" thickBot="1">
      <c r="A160" s="38"/>
      <c r="B160" s="39"/>
      <c r="C160" s="39"/>
      <c r="D160" s="39"/>
      <c r="E160" s="39" t="s">
        <v>48</v>
      </c>
      <c r="F160" s="39" t="s">
        <v>48</v>
      </c>
      <c r="G160" s="39" t="s">
        <v>48</v>
      </c>
      <c r="H160" s="39" t="s">
        <v>48</v>
      </c>
      <c r="I160" s="39" t="s">
        <v>48</v>
      </c>
      <c r="J160" s="39" t="s">
        <v>48</v>
      </c>
      <c r="K160" s="39" t="s">
        <v>48</v>
      </c>
      <c r="L160" s="39" t="s">
        <v>48</v>
      </c>
      <c r="M160" s="39" t="s">
        <v>48</v>
      </c>
      <c r="N160" s="39"/>
      <c r="O160" s="39"/>
      <c r="P160" s="116"/>
      <c r="Q160" s="116"/>
      <c r="R160" s="39"/>
      <c r="S160" s="39"/>
      <c r="T160" s="39"/>
      <c r="U160" s="39"/>
      <c r="V160" s="39"/>
      <c r="W160" s="39"/>
      <c r="X160" s="39"/>
    </row>
    <row r="161" spans="1:24" ht="16.5" thickBot="1">
      <c r="A161" s="176" t="s">
        <v>96</v>
      </c>
      <c r="B161" s="178"/>
      <c r="C161" s="177"/>
      <c r="D161" s="39"/>
      <c r="E161" s="39" t="s">
        <v>48</v>
      </c>
      <c r="F161" s="39" t="s">
        <v>48</v>
      </c>
      <c r="G161" s="39"/>
      <c r="H161" s="39"/>
      <c r="I161" s="39"/>
      <c r="J161" s="39"/>
      <c r="K161" s="39"/>
      <c r="L161" s="39"/>
      <c r="M161" s="39"/>
      <c r="N161" s="39"/>
      <c r="O161" s="39"/>
      <c r="P161" s="116"/>
      <c r="Q161" s="116"/>
      <c r="R161" s="39"/>
      <c r="S161" s="39"/>
      <c r="T161" s="39"/>
      <c r="U161" s="39"/>
      <c r="V161" s="39"/>
      <c r="W161" s="39"/>
      <c r="X161" s="39"/>
    </row>
    <row r="162" spans="1:24" ht="16.5" thickBot="1">
      <c r="A162" s="56"/>
      <c r="B162" s="176" t="s">
        <v>13</v>
      </c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7"/>
    </row>
    <row r="163" spans="1:24" ht="16.5" thickBot="1">
      <c r="A163" s="38"/>
      <c r="B163" s="39"/>
      <c r="C163" s="39"/>
      <c r="D163" s="39"/>
      <c r="E163" s="39" t="s">
        <v>48</v>
      </c>
      <c r="F163" s="39" t="s">
        <v>48</v>
      </c>
      <c r="G163" s="39" t="s">
        <v>48</v>
      </c>
      <c r="H163" s="39" t="s">
        <v>48</v>
      </c>
      <c r="I163" s="39" t="s">
        <v>48</v>
      </c>
      <c r="J163" s="39" t="s">
        <v>48</v>
      </c>
      <c r="K163" s="39" t="s">
        <v>48</v>
      </c>
      <c r="L163" s="39" t="s">
        <v>48</v>
      </c>
      <c r="M163" s="39" t="s">
        <v>48</v>
      </c>
      <c r="N163" s="39"/>
      <c r="O163" s="39"/>
      <c r="P163" s="116"/>
      <c r="Q163" s="116"/>
      <c r="R163" s="39"/>
      <c r="S163" s="39"/>
      <c r="T163" s="39"/>
      <c r="U163" s="39"/>
      <c r="V163" s="39"/>
      <c r="W163" s="39"/>
      <c r="X163" s="39"/>
    </row>
    <row r="164" spans="1:24" ht="16.5" thickBot="1">
      <c r="A164" s="176" t="s">
        <v>97</v>
      </c>
      <c r="B164" s="178"/>
      <c r="C164" s="177"/>
      <c r="D164" s="39"/>
      <c r="E164" s="39" t="s">
        <v>48</v>
      </c>
      <c r="F164" s="39" t="s">
        <v>48</v>
      </c>
      <c r="G164" s="39"/>
      <c r="H164" s="39"/>
      <c r="I164" s="39"/>
      <c r="J164" s="39"/>
      <c r="K164" s="39"/>
      <c r="L164" s="39"/>
      <c r="M164" s="39"/>
      <c r="N164" s="39"/>
      <c r="O164" s="39"/>
      <c r="P164" s="116"/>
      <c r="Q164" s="116"/>
      <c r="R164" s="39"/>
      <c r="S164" s="39"/>
      <c r="T164" s="39"/>
      <c r="U164" s="39"/>
      <c r="V164" s="39"/>
      <c r="W164" s="39"/>
      <c r="X164" s="39"/>
    </row>
    <row r="165" spans="1:24" ht="16.5" thickBot="1">
      <c r="A165" s="38"/>
      <c r="B165" s="39"/>
      <c r="C165" s="39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39"/>
      <c r="O165" s="39"/>
      <c r="P165" s="116"/>
      <c r="Q165" s="116"/>
      <c r="R165" s="39"/>
      <c r="S165" s="39"/>
      <c r="T165" s="116"/>
      <c r="U165" s="116"/>
      <c r="V165" s="116"/>
      <c r="W165" s="116"/>
      <c r="X165" s="116"/>
    </row>
    <row r="166" spans="1:24" ht="16.5" thickBot="1">
      <c r="A166" s="56"/>
      <c r="B166" s="176" t="s">
        <v>14</v>
      </c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7"/>
    </row>
    <row r="167" spans="1:24" ht="16.5" thickBot="1">
      <c r="A167" s="38"/>
      <c r="B167" s="39"/>
      <c r="C167" s="39"/>
      <c r="D167" s="39"/>
      <c r="E167" s="39" t="s">
        <v>48</v>
      </c>
      <c r="F167" s="39" t="s">
        <v>48</v>
      </c>
      <c r="G167" s="39" t="s">
        <v>48</v>
      </c>
      <c r="H167" s="39" t="s">
        <v>48</v>
      </c>
      <c r="I167" s="39" t="s">
        <v>48</v>
      </c>
      <c r="J167" s="39" t="s">
        <v>48</v>
      </c>
      <c r="K167" s="39" t="s">
        <v>48</v>
      </c>
      <c r="L167" s="39" t="s">
        <v>48</v>
      </c>
      <c r="M167" s="39" t="s">
        <v>48</v>
      </c>
      <c r="N167" s="39"/>
      <c r="O167" s="39"/>
      <c r="P167" s="116"/>
      <c r="Q167" s="116"/>
      <c r="R167" s="39"/>
      <c r="S167" s="39"/>
      <c r="T167" s="39"/>
      <c r="U167" s="39"/>
      <c r="V167" s="39"/>
      <c r="W167" s="39"/>
      <c r="X167" s="39"/>
    </row>
    <row r="168" spans="1:24" ht="16.5" thickBot="1">
      <c r="A168" s="176" t="s">
        <v>98</v>
      </c>
      <c r="B168" s="178"/>
      <c r="C168" s="177"/>
      <c r="D168" s="39"/>
      <c r="E168" s="39" t="s">
        <v>48</v>
      </c>
      <c r="F168" s="39" t="s">
        <v>48</v>
      </c>
      <c r="G168" s="39"/>
      <c r="H168" s="39"/>
      <c r="I168" s="39"/>
      <c r="J168" s="39"/>
      <c r="K168" s="39"/>
      <c r="L168" s="39"/>
      <c r="M168" s="39"/>
      <c r="N168" s="39"/>
      <c r="O168" s="39"/>
      <c r="P168" s="116"/>
      <c r="Q168" s="116"/>
      <c r="R168" s="39"/>
      <c r="S168" s="39"/>
      <c r="T168" s="39"/>
      <c r="U168" s="39"/>
      <c r="V168" s="39"/>
      <c r="W168" s="39"/>
      <c r="X168" s="39"/>
    </row>
    <row r="169" spans="1:24" ht="16.5" thickBot="1">
      <c r="A169" s="56"/>
      <c r="B169" s="176" t="s">
        <v>12</v>
      </c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7"/>
    </row>
    <row r="170" spans="1:24" ht="16.5" thickBot="1">
      <c r="A170" s="38"/>
      <c r="B170" s="39"/>
      <c r="C170" s="39"/>
      <c r="D170" s="39"/>
      <c r="E170" s="39" t="s">
        <v>48</v>
      </c>
      <c r="F170" s="39" t="s">
        <v>48</v>
      </c>
      <c r="G170" s="39" t="s">
        <v>48</v>
      </c>
      <c r="H170" s="39" t="s">
        <v>48</v>
      </c>
      <c r="I170" s="39" t="s">
        <v>48</v>
      </c>
      <c r="J170" s="39" t="s">
        <v>48</v>
      </c>
      <c r="K170" s="39" t="s">
        <v>48</v>
      </c>
      <c r="L170" s="39" t="s">
        <v>48</v>
      </c>
      <c r="M170" s="39" t="s">
        <v>48</v>
      </c>
      <c r="N170" s="39"/>
      <c r="O170" s="39"/>
      <c r="P170" s="116"/>
      <c r="Q170" s="116"/>
      <c r="R170" s="39"/>
      <c r="S170" s="39"/>
      <c r="T170" s="39"/>
      <c r="U170" s="39"/>
      <c r="V170" s="39"/>
      <c r="W170" s="39"/>
      <c r="X170" s="39"/>
    </row>
    <row r="171" spans="1:24" ht="16.5" thickBot="1">
      <c r="A171" s="176" t="s">
        <v>99</v>
      </c>
      <c r="B171" s="178"/>
      <c r="C171" s="177"/>
      <c r="D171" s="39"/>
      <c r="E171" s="39" t="s">
        <v>48</v>
      </c>
      <c r="F171" s="39" t="s">
        <v>48</v>
      </c>
      <c r="G171" s="39"/>
      <c r="H171" s="39"/>
      <c r="I171" s="39"/>
      <c r="J171" s="39"/>
      <c r="K171" s="39"/>
      <c r="L171" s="39"/>
      <c r="M171" s="39"/>
      <c r="N171" s="39"/>
      <c r="O171" s="39"/>
      <c r="P171" s="116"/>
      <c r="Q171" s="116"/>
      <c r="R171" s="39"/>
      <c r="S171" s="39"/>
      <c r="T171" s="39"/>
      <c r="U171" s="39"/>
      <c r="V171" s="39"/>
      <c r="W171" s="39"/>
      <c r="X171" s="39"/>
    </row>
    <row r="172" spans="1:24" ht="16.5" thickBot="1">
      <c r="A172" s="176" t="s">
        <v>100</v>
      </c>
      <c r="B172" s="178"/>
      <c r="C172" s="177"/>
      <c r="D172" s="39"/>
      <c r="E172" s="39" t="s">
        <v>48</v>
      </c>
      <c r="F172" s="39" t="s">
        <v>48</v>
      </c>
      <c r="G172" s="39"/>
      <c r="H172" s="39"/>
      <c r="I172" s="39"/>
      <c r="J172" s="39"/>
      <c r="K172" s="39"/>
      <c r="L172" s="39"/>
      <c r="M172" s="39"/>
      <c r="N172" s="39"/>
      <c r="O172" s="39"/>
      <c r="P172" s="116"/>
      <c r="Q172" s="116"/>
      <c r="R172" s="39"/>
      <c r="S172" s="39"/>
      <c r="T172" s="39"/>
      <c r="U172" s="39"/>
      <c r="V172" s="39"/>
      <c r="W172" s="39"/>
      <c r="X172" s="39"/>
    </row>
    <row r="173" spans="1:24" ht="16.5" thickBot="1">
      <c r="A173" s="209" t="s">
        <v>101</v>
      </c>
      <c r="B173" s="210"/>
      <c r="C173" s="211"/>
      <c r="D173" s="39"/>
      <c r="E173" s="39" t="s">
        <v>48</v>
      </c>
      <c r="F173" s="39" t="s">
        <v>48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116"/>
      <c r="Q173" s="116"/>
      <c r="R173" s="39"/>
      <c r="S173" s="39"/>
      <c r="T173" s="39"/>
      <c r="U173" s="39"/>
      <c r="V173" s="39"/>
      <c r="W173" s="39"/>
      <c r="X173" s="39"/>
    </row>
    <row r="174" spans="1:24" ht="16.5" thickBot="1">
      <c r="A174" s="209" t="s">
        <v>7</v>
      </c>
      <c r="B174" s="210"/>
      <c r="C174" s="211"/>
      <c r="D174" s="72">
        <f>D96+D71</f>
        <v>68642.299999999988</v>
      </c>
      <c r="E174" s="39" t="s">
        <v>48</v>
      </c>
      <c r="F174" s="39" t="s">
        <v>48</v>
      </c>
      <c r="G174" s="72">
        <f t="shared" ref="G174:X174" si="3">G96+G71</f>
        <v>0</v>
      </c>
      <c r="H174" s="72">
        <f t="shared" si="3"/>
        <v>0</v>
      </c>
      <c r="I174" s="72">
        <f t="shared" si="3"/>
        <v>0</v>
      </c>
      <c r="J174" s="72">
        <f t="shared" si="3"/>
        <v>0</v>
      </c>
      <c r="K174" s="72">
        <f t="shared" si="3"/>
        <v>0</v>
      </c>
      <c r="L174" s="72">
        <f t="shared" si="3"/>
        <v>0</v>
      </c>
      <c r="M174" s="72">
        <f t="shared" si="3"/>
        <v>0</v>
      </c>
      <c r="N174" s="72">
        <f t="shared" si="3"/>
        <v>36029.78</v>
      </c>
      <c r="O174" s="72">
        <f t="shared" si="3"/>
        <v>32612.519999999997</v>
      </c>
      <c r="P174" s="72">
        <f t="shared" si="3"/>
        <v>864</v>
      </c>
      <c r="Q174" s="72">
        <f t="shared" si="3"/>
        <v>2612.1999999999998</v>
      </c>
      <c r="R174" s="72">
        <f t="shared" si="3"/>
        <v>65166.1</v>
      </c>
      <c r="S174" s="72">
        <f t="shared" si="3"/>
        <v>0</v>
      </c>
      <c r="T174" s="72">
        <f t="shared" si="3"/>
        <v>0</v>
      </c>
      <c r="U174" s="72">
        <f t="shared" si="3"/>
        <v>0</v>
      </c>
      <c r="V174" s="72">
        <f>V96+V71+V54</f>
        <v>335.97</v>
      </c>
      <c r="W174" s="72">
        <f t="shared" si="3"/>
        <v>0</v>
      </c>
      <c r="X174" s="72">
        <f t="shared" si="3"/>
        <v>0</v>
      </c>
    </row>
    <row r="175" spans="1:24" ht="15.75">
      <c r="A175" s="100"/>
      <c r="B175" s="100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123"/>
      <c r="W175" s="123"/>
      <c r="X175" s="77"/>
    </row>
    <row r="176" spans="1:24" ht="15.75">
      <c r="A176" s="100"/>
      <c r="B176" s="100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123"/>
      <c r="W176" s="123"/>
      <c r="X176" s="77"/>
    </row>
    <row r="177" spans="1:24" ht="15.75">
      <c r="A177" s="100"/>
      <c r="B177" s="24" t="s">
        <v>104</v>
      </c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123"/>
      <c r="W177" s="123"/>
      <c r="X177" s="77"/>
    </row>
    <row r="178" spans="1:24" ht="15.75">
      <c r="A178" s="100"/>
      <c r="B178" s="24" t="s">
        <v>233</v>
      </c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123"/>
      <c r="W178" s="123"/>
      <c r="X178" s="77"/>
    </row>
    <row r="179" spans="1:24" ht="15.75">
      <c r="A179" s="100"/>
      <c r="B179" s="110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123"/>
      <c r="W179" s="123"/>
      <c r="X179" s="77"/>
    </row>
    <row r="180" spans="1:24" ht="15.75">
      <c r="A180" s="100"/>
      <c r="B180" s="24" t="s">
        <v>234</v>
      </c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123"/>
      <c r="W180" s="123"/>
      <c r="X180" s="77"/>
    </row>
    <row r="181" spans="1:24" ht="15.75">
      <c r="A181" s="100"/>
      <c r="B181" s="33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123"/>
      <c r="W181" s="123"/>
      <c r="X181" s="77"/>
    </row>
    <row r="182" spans="1:24" ht="15.75">
      <c r="A182" s="100"/>
      <c r="B182" s="33" t="s">
        <v>235</v>
      </c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123"/>
      <c r="W182" s="123"/>
      <c r="X182" s="77"/>
    </row>
    <row r="183" spans="1:24" ht="15.75">
      <c r="A183" s="100"/>
      <c r="B183" s="100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123"/>
      <c r="W183" s="123"/>
      <c r="X183" s="77"/>
    </row>
    <row r="184" spans="1:24" ht="15.75">
      <c r="A184" s="100"/>
      <c r="B184" s="100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123"/>
      <c r="W184" s="123"/>
      <c r="X184" s="77"/>
    </row>
    <row r="185" spans="1:24" ht="15.75">
      <c r="A185" s="100"/>
      <c r="B185" s="74" t="s">
        <v>221</v>
      </c>
      <c r="C185" s="77"/>
      <c r="D185" s="77"/>
      <c r="E185" s="77"/>
      <c r="F185" s="77"/>
      <c r="G185" s="124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123"/>
      <c r="W185" s="123"/>
      <c r="X185" s="77"/>
    </row>
    <row r="186" spans="1:24" ht="15.75">
      <c r="A186" s="100"/>
      <c r="B186" s="33" t="s">
        <v>128</v>
      </c>
      <c r="C186" s="77"/>
      <c r="D186" s="77"/>
      <c r="E186" s="77"/>
      <c r="F186" s="77"/>
      <c r="G186" s="33" t="s">
        <v>2</v>
      </c>
      <c r="H186" s="77"/>
      <c r="I186" s="77"/>
      <c r="J186" s="77"/>
      <c r="K186" s="77"/>
      <c r="L186" s="74" t="s">
        <v>208</v>
      </c>
      <c r="M186" s="125"/>
      <c r="N186" s="77"/>
      <c r="O186" s="77"/>
      <c r="P186" s="77"/>
      <c r="Q186" s="77"/>
      <c r="R186" s="77"/>
      <c r="S186" s="77"/>
      <c r="T186" s="77"/>
      <c r="U186" s="77"/>
      <c r="V186" s="123"/>
      <c r="W186" s="123"/>
      <c r="X186" s="77"/>
    </row>
    <row r="187" spans="1:24" ht="15.75">
      <c r="A187" s="100"/>
      <c r="B187" s="100"/>
      <c r="C187" s="77"/>
      <c r="D187" s="77"/>
      <c r="E187" s="77"/>
      <c r="F187" s="77"/>
      <c r="G187" s="77"/>
      <c r="H187" s="77"/>
      <c r="I187" s="77"/>
      <c r="J187" s="77"/>
      <c r="K187" s="77"/>
      <c r="L187" s="33" t="s">
        <v>105</v>
      </c>
      <c r="M187" s="77"/>
      <c r="N187" s="77"/>
      <c r="O187" s="77"/>
      <c r="P187" s="77"/>
      <c r="Q187" s="77"/>
      <c r="R187" s="77"/>
      <c r="S187" s="77"/>
      <c r="T187" s="77"/>
      <c r="U187" s="77"/>
      <c r="V187" s="123"/>
      <c r="W187" s="123"/>
      <c r="X187" s="77"/>
    </row>
    <row r="188" spans="1:24" ht="15.75">
      <c r="A188" s="100"/>
      <c r="B188" s="100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123"/>
      <c r="W188" s="123"/>
      <c r="X188" s="77"/>
    </row>
    <row r="189" spans="1:24" ht="15.75">
      <c r="A189" s="100"/>
      <c r="B189" s="100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123"/>
      <c r="W189" s="123"/>
      <c r="X189" s="77"/>
    </row>
    <row r="190" spans="1:24" ht="15.75">
      <c r="A190" s="100"/>
      <c r="B190" s="100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123"/>
      <c r="W190" s="123"/>
      <c r="X190" s="77"/>
    </row>
    <row r="191" spans="1:24" ht="15.75">
      <c r="A191" s="100"/>
      <c r="B191" s="100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123"/>
      <c r="W191" s="123"/>
      <c r="X191" s="77"/>
    </row>
  </sheetData>
  <mergeCells count="141">
    <mergeCell ref="A174:C174"/>
    <mergeCell ref="B166:X166"/>
    <mergeCell ref="A168:C168"/>
    <mergeCell ref="B169:X169"/>
    <mergeCell ref="A171:C171"/>
    <mergeCell ref="B156:X156"/>
    <mergeCell ref="A158:C158"/>
    <mergeCell ref="A173:C173"/>
    <mergeCell ref="B159:X159"/>
    <mergeCell ref="A161:C161"/>
    <mergeCell ref="B162:X162"/>
    <mergeCell ref="A164:C164"/>
    <mergeCell ref="B144:X144"/>
    <mergeCell ref="B145:X145"/>
    <mergeCell ref="A147:C147"/>
    <mergeCell ref="B148:X148"/>
    <mergeCell ref="A150:C150"/>
    <mergeCell ref="A172:C172"/>
    <mergeCell ref="B151:X151"/>
    <mergeCell ref="A153:C153"/>
    <mergeCell ref="A154:C154"/>
    <mergeCell ref="B155:X155"/>
    <mergeCell ref="A137:C137"/>
    <mergeCell ref="B138:X138"/>
    <mergeCell ref="A140:C140"/>
    <mergeCell ref="A141:C141"/>
    <mergeCell ref="A142:C142"/>
    <mergeCell ref="A123:C123"/>
    <mergeCell ref="B124:X124"/>
    <mergeCell ref="B125:X125"/>
    <mergeCell ref="B143:X143"/>
    <mergeCell ref="A127:C127"/>
    <mergeCell ref="B128:X128"/>
    <mergeCell ref="A130:C130"/>
    <mergeCell ref="B131:X131"/>
    <mergeCell ref="A133:C133"/>
    <mergeCell ref="B135:X135"/>
    <mergeCell ref="B113:X113"/>
    <mergeCell ref="B114:X114"/>
    <mergeCell ref="A116:C116"/>
    <mergeCell ref="B117:X117"/>
    <mergeCell ref="B120:X120"/>
    <mergeCell ref="A122:C122"/>
    <mergeCell ref="A119:C119"/>
    <mergeCell ref="B100:X100"/>
    <mergeCell ref="B104:X104"/>
    <mergeCell ref="B107:X107"/>
    <mergeCell ref="A106:C106"/>
    <mergeCell ref="A109:C109"/>
    <mergeCell ref="B112:X112"/>
    <mergeCell ref="A111:C111"/>
    <mergeCell ref="A102:C102"/>
    <mergeCell ref="B87:X87"/>
    <mergeCell ref="B88:X88"/>
    <mergeCell ref="A82:C82"/>
    <mergeCell ref="A96:C96"/>
    <mergeCell ref="B97:X97"/>
    <mergeCell ref="A99:C99"/>
    <mergeCell ref="B77:X77"/>
    <mergeCell ref="A79:C79"/>
    <mergeCell ref="B80:X80"/>
    <mergeCell ref="B83:X83"/>
    <mergeCell ref="A85:C85"/>
    <mergeCell ref="A86:C86"/>
    <mergeCell ref="A60:C60"/>
    <mergeCell ref="O61:X61"/>
    <mergeCell ref="A76:C76"/>
    <mergeCell ref="B73:X73"/>
    <mergeCell ref="A69:C69"/>
    <mergeCell ref="A71:C71"/>
    <mergeCell ref="B72:X72"/>
    <mergeCell ref="A40:C40"/>
    <mergeCell ref="B41:X41"/>
    <mergeCell ref="B42:X42"/>
    <mergeCell ref="A54:C54"/>
    <mergeCell ref="B55:X55"/>
    <mergeCell ref="B58:X58"/>
    <mergeCell ref="Q25:Q27"/>
    <mergeCell ref="X24:X27"/>
    <mergeCell ref="P24:S24"/>
    <mergeCell ref="T24:T27"/>
    <mergeCell ref="V24:V27"/>
    <mergeCell ref="A33:C33"/>
    <mergeCell ref="R25:R27"/>
    <mergeCell ref="B29:X29"/>
    <mergeCell ref="U24:U27"/>
    <mergeCell ref="S25:S27"/>
    <mergeCell ref="N25:N27"/>
    <mergeCell ref="O25:O27"/>
    <mergeCell ref="P25:P27"/>
    <mergeCell ref="A24:A27"/>
    <mergeCell ref="B24:B27"/>
    <mergeCell ref="C24:C27"/>
    <mergeCell ref="D24:J24"/>
    <mergeCell ref="K24:K27"/>
    <mergeCell ref="A70:C70"/>
    <mergeCell ref="A65:C65"/>
    <mergeCell ref="A57:C57"/>
    <mergeCell ref="B63:X63"/>
    <mergeCell ref="B66:X66"/>
    <mergeCell ref="B30:X30"/>
    <mergeCell ref="B31:X31"/>
    <mergeCell ref="B34:X34"/>
    <mergeCell ref="A36:C36"/>
    <mergeCell ref="B37:X37"/>
    <mergeCell ref="B74:X74"/>
    <mergeCell ref="Q1:V1"/>
    <mergeCell ref="A39:C39"/>
    <mergeCell ref="A110:C110"/>
    <mergeCell ref="B10:C10"/>
    <mergeCell ref="Q5:V5"/>
    <mergeCell ref="Q14:W14"/>
    <mergeCell ref="B12:E12"/>
    <mergeCell ref="Q2:V2"/>
    <mergeCell ref="Q3:V3"/>
    <mergeCell ref="C3:D3"/>
    <mergeCell ref="Q16:W16"/>
    <mergeCell ref="Q17:W17"/>
    <mergeCell ref="Q10:W10"/>
    <mergeCell ref="Q6:V6"/>
    <mergeCell ref="Q7:V7"/>
    <mergeCell ref="Q9:W9"/>
    <mergeCell ref="B9:E9"/>
    <mergeCell ref="Q11:W11"/>
    <mergeCell ref="Q15:W15"/>
    <mergeCell ref="N24:O24"/>
    <mergeCell ref="E26:E27"/>
    <mergeCell ref="F26:F27"/>
    <mergeCell ref="W24:W27"/>
    <mergeCell ref="Q4:V4"/>
    <mergeCell ref="L24:L27"/>
    <mergeCell ref="E25:J25"/>
    <mergeCell ref="G26:G27"/>
    <mergeCell ref="H26:H27"/>
    <mergeCell ref="I26:J26"/>
    <mergeCell ref="B11:C11"/>
    <mergeCell ref="D21:L21"/>
    <mergeCell ref="B14:C14"/>
    <mergeCell ref="B15:C15"/>
    <mergeCell ref="M24:M27"/>
    <mergeCell ref="D25:D27"/>
  </mergeCells>
  <phoneticPr fontId="1" type="noConversion"/>
  <pageMargins left="0.78740157480314965" right="0.39370078740157483" top="0.78740157480314965" bottom="0.78740157480314965" header="0" footer="0"/>
  <pageSetup paperSize="8" scale="65" fitToHeight="6" orientation="landscape" r:id="rId1"/>
  <rowBreaks count="1" manualBreakCount="1">
    <brk id="43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tabSelected="1" view="pageBreakPreview" zoomScale="85" zoomScaleNormal="85" zoomScaleSheetLayoutView="85" workbookViewId="0">
      <selection activeCell="B91" sqref="B91"/>
    </sheetView>
  </sheetViews>
  <sheetFormatPr defaultRowHeight="12.75"/>
  <cols>
    <col min="1" max="1" width="26.7109375" style="3" customWidth="1"/>
    <col min="2" max="2" width="88.28515625" style="3" customWidth="1"/>
    <col min="3" max="3" width="32.140625" style="2" customWidth="1"/>
    <col min="4" max="4" width="23.140625" style="2" customWidth="1"/>
    <col min="5" max="5" width="20.85546875" style="2" customWidth="1"/>
    <col min="6" max="7" width="23.85546875" style="2" customWidth="1"/>
    <col min="8" max="8" width="14" style="2" customWidth="1"/>
    <col min="9" max="9" width="13.85546875" style="2" customWidth="1"/>
    <col min="10" max="10" width="8.7109375" style="2" customWidth="1"/>
    <col min="11" max="11" width="6.140625" style="2" customWidth="1"/>
    <col min="12" max="12" width="6.42578125" style="2" customWidth="1"/>
    <col min="13" max="13" width="10.140625" style="2" customWidth="1"/>
    <col min="14" max="14" width="8" style="2" customWidth="1"/>
    <col min="15" max="15" width="11" style="1" customWidth="1"/>
    <col min="16" max="16" width="8" style="1" customWidth="1"/>
    <col min="17" max="16384" width="9.140625" style="2"/>
  </cols>
  <sheetData>
    <row r="1" spans="1:17" s="12" customFormat="1" ht="12.75" customHeight="1">
      <c r="A1" s="87"/>
      <c r="B1" s="87"/>
      <c r="C1" s="21"/>
      <c r="D1" s="21"/>
      <c r="E1" s="21"/>
      <c r="F1" s="21"/>
      <c r="G1" s="21"/>
      <c r="J1" s="253"/>
      <c r="K1" s="253"/>
      <c r="L1" s="253"/>
      <c r="M1" s="253"/>
      <c r="N1" s="253"/>
      <c r="O1" s="253"/>
    </row>
    <row r="2" spans="1:17" s="12" customFormat="1" ht="42.75" customHeight="1">
      <c r="A2" s="87"/>
      <c r="B2" s="189" t="s">
        <v>9</v>
      </c>
      <c r="C2" s="189"/>
      <c r="D2" s="189"/>
      <c r="E2" s="189"/>
      <c r="F2" s="255" t="s">
        <v>245</v>
      </c>
      <c r="G2" s="255"/>
      <c r="J2" s="254"/>
      <c r="K2" s="254"/>
      <c r="L2" s="254"/>
      <c r="M2" s="254"/>
      <c r="N2" s="254"/>
      <c r="O2" s="254"/>
    </row>
    <row r="3" spans="1:17" s="5" customFormat="1" ht="15.75" customHeight="1">
      <c r="A3" s="91"/>
      <c r="B3" s="194" t="s">
        <v>203</v>
      </c>
      <c r="C3" s="194"/>
      <c r="D3" s="75"/>
      <c r="E3" s="75"/>
      <c r="F3" s="33"/>
      <c r="G3" s="77"/>
      <c r="J3" s="26"/>
      <c r="K3" s="26"/>
      <c r="L3" s="26"/>
      <c r="M3" s="26"/>
      <c r="N3" s="26"/>
      <c r="O3" s="26"/>
      <c r="P3" s="26"/>
    </row>
    <row r="4" spans="1:17" s="5" customFormat="1" ht="24" customHeight="1">
      <c r="A4" s="91"/>
      <c r="B4" s="259" t="s">
        <v>106</v>
      </c>
      <c r="C4" s="259"/>
      <c r="D4" s="76"/>
      <c r="E4" s="76"/>
      <c r="F4" s="77"/>
      <c r="G4" s="77"/>
      <c r="J4" s="17"/>
      <c r="K4" s="18"/>
      <c r="L4" s="12"/>
      <c r="M4" s="19"/>
      <c r="N4" s="19"/>
      <c r="O4" s="19"/>
      <c r="P4" s="13"/>
    </row>
    <row r="5" spans="1:17" s="8" customFormat="1" ht="18" customHeight="1">
      <c r="A5" s="101"/>
      <c r="B5" s="235" t="s">
        <v>243</v>
      </c>
      <c r="C5" s="235"/>
      <c r="D5" s="104"/>
      <c r="E5" s="104"/>
      <c r="F5" s="105"/>
      <c r="G5" s="105"/>
      <c r="H5" s="14"/>
      <c r="I5" s="14"/>
      <c r="J5" s="248"/>
      <c r="K5" s="248"/>
      <c r="L5" s="248"/>
      <c r="M5" s="248"/>
      <c r="N5" s="248"/>
      <c r="O5" s="248"/>
      <c r="P5" s="248"/>
    </row>
    <row r="6" spans="1:17" s="8" customFormat="1" ht="12.75" customHeight="1">
      <c r="A6" s="101"/>
      <c r="B6" s="71" t="s">
        <v>240</v>
      </c>
      <c r="C6" s="71"/>
      <c r="D6" s="104"/>
      <c r="E6" s="104"/>
      <c r="F6" s="105"/>
      <c r="G6" s="105"/>
      <c r="H6" s="14"/>
      <c r="I6" s="14"/>
      <c r="J6" s="248"/>
      <c r="K6" s="248"/>
      <c r="L6" s="248"/>
      <c r="M6" s="248"/>
      <c r="N6" s="248"/>
      <c r="O6" s="248"/>
      <c r="P6" s="248"/>
    </row>
    <row r="7" spans="1:17" s="8" customFormat="1" ht="12.75" customHeight="1">
      <c r="A7" s="101"/>
      <c r="B7" s="86" t="s">
        <v>241</v>
      </c>
      <c r="C7" s="86"/>
      <c r="D7" s="167"/>
      <c r="E7" s="167"/>
      <c r="F7" s="105"/>
      <c r="G7" s="105"/>
      <c r="H7" s="14"/>
      <c r="I7" s="14"/>
      <c r="J7" s="166"/>
      <c r="K7" s="166"/>
      <c r="L7" s="166"/>
      <c r="M7" s="166"/>
      <c r="N7" s="166"/>
      <c r="O7" s="166"/>
      <c r="P7" s="166"/>
    </row>
    <row r="8" spans="1:17" s="8" customFormat="1" ht="12.75" customHeight="1">
      <c r="A8" s="101"/>
      <c r="B8" s="86" t="s">
        <v>242</v>
      </c>
      <c r="C8" s="86"/>
      <c r="D8" s="167"/>
      <c r="E8" s="167"/>
      <c r="F8" s="105"/>
      <c r="G8" s="105"/>
      <c r="H8" s="14"/>
      <c r="I8" s="14"/>
      <c r="J8" s="166"/>
      <c r="K8" s="166"/>
      <c r="L8" s="166"/>
      <c r="M8" s="166"/>
      <c r="N8" s="166"/>
      <c r="O8" s="166"/>
      <c r="P8" s="166"/>
    </row>
    <row r="9" spans="1:17" s="21" customFormat="1" ht="30" customHeight="1">
      <c r="A9" s="40"/>
      <c r="B9" s="249" t="s">
        <v>129</v>
      </c>
      <c r="C9" s="249"/>
      <c r="D9" s="249"/>
      <c r="E9" s="249"/>
      <c r="F9" s="156"/>
      <c r="G9" s="156"/>
      <c r="H9" s="57"/>
      <c r="I9" s="57"/>
      <c r="J9" s="57"/>
      <c r="K9" s="57"/>
      <c r="L9" s="57"/>
      <c r="M9" s="57"/>
      <c r="N9" s="57"/>
      <c r="O9" s="57"/>
      <c r="P9" s="22"/>
    </row>
    <row r="10" spans="1:17" s="15" customFormat="1" ht="18.600000000000001" customHeight="1">
      <c r="A10" s="249" t="s">
        <v>130</v>
      </c>
      <c r="B10" s="249"/>
      <c r="C10" s="249"/>
      <c r="D10" s="249"/>
      <c r="E10" s="249"/>
      <c r="F10" s="249"/>
      <c r="G10" s="156"/>
      <c r="H10" s="57"/>
      <c r="I10" s="57"/>
      <c r="J10" s="57"/>
      <c r="K10" s="57"/>
      <c r="L10" s="57"/>
      <c r="M10" s="57"/>
      <c r="N10" s="57"/>
      <c r="O10" s="57"/>
      <c r="P10" s="16"/>
    </row>
    <row r="11" spans="1:17" s="15" customFormat="1" ht="17.45" customHeight="1">
      <c r="A11" s="109"/>
      <c r="B11" s="109"/>
      <c r="C11" s="109"/>
      <c r="D11" s="109"/>
      <c r="E11" s="109"/>
      <c r="F11" s="109"/>
      <c r="G11" s="109"/>
      <c r="H11" s="43"/>
      <c r="I11" s="43"/>
      <c r="J11" s="43"/>
      <c r="K11" s="43"/>
      <c r="L11" s="43"/>
      <c r="M11" s="43"/>
      <c r="N11" s="43"/>
      <c r="O11" s="16"/>
      <c r="P11" s="16"/>
    </row>
    <row r="12" spans="1:17" s="15" customFormat="1" ht="26.25" customHeight="1">
      <c r="A12" s="109"/>
      <c r="B12" s="257" t="s">
        <v>222</v>
      </c>
      <c r="C12" s="257"/>
      <c r="D12" s="257"/>
      <c r="E12" s="257"/>
      <c r="F12" s="257"/>
      <c r="G12" s="257"/>
      <c r="H12" s="24"/>
      <c r="I12" s="24"/>
      <c r="J12" s="37"/>
      <c r="K12" s="44"/>
      <c r="L12" s="37"/>
      <c r="M12" s="37"/>
      <c r="N12" s="37"/>
      <c r="O12" s="37"/>
      <c r="P12" s="37"/>
    </row>
    <row r="13" spans="1:17" s="15" customFormat="1" ht="21.75" customHeight="1" thickBot="1">
      <c r="A13" s="109"/>
      <c r="B13" s="258" t="s">
        <v>20</v>
      </c>
      <c r="C13" s="258"/>
      <c r="D13" s="258"/>
      <c r="E13" s="258"/>
      <c r="F13" s="256"/>
      <c r="G13" s="256"/>
      <c r="H13" s="37"/>
      <c r="I13" s="37"/>
      <c r="J13" s="37"/>
      <c r="K13" s="44"/>
      <c r="L13" s="44"/>
      <c r="M13" s="45"/>
      <c r="N13" s="45"/>
      <c r="O13" s="45"/>
      <c r="P13" s="45"/>
    </row>
    <row r="14" spans="1:17" s="15" customFormat="1" ht="31.5" customHeight="1">
      <c r="A14" s="244" t="s">
        <v>0</v>
      </c>
      <c r="B14" s="244" t="s">
        <v>131</v>
      </c>
      <c r="C14" s="198" t="s">
        <v>132</v>
      </c>
      <c r="D14" s="243"/>
      <c r="E14" s="243"/>
      <c r="F14" s="243"/>
      <c r="G14" s="199"/>
      <c r="H14" s="37"/>
      <c r="I14" s="37"/>
      <c r="J14" s="37"/>
      <c r="K14" s="44"/>
      <c r="L14" s="44"/>
      <c r="M14" s="45"/>
      <c r="N14" s="45"/>
      <c r="O14" s="45"/>
      <c r="P14" s="45"/>
    </row>
    <row r="15" spans="1:17" s="15" customFormat="1" ht="62.25" customHeight="1" thickBot="1">
      <c r="A15" s="207"/>
      <c r="B15" s="207"/>
      <c r="C15" s="186" t="s">
        <v>133</v>
      </c>
      <c r="D15" s="187"/>
      <c r="E15" s="187"/>
      <c r="F15" s="187"/>
      <c r="G15" s="188"/>
      <c r="H15" s="51"/>
      <c r="I15" s="51"/>
      <c r="J15" s="51"/>
      <c r="K15" s="51"/>
      <c r="L15" s="51"/>
      <c r="M15" s="46"/>
      <c r="N15" s="46"/>
      <c r="O15" s="46"/>
      <c r="P15" s="46"/>
      <c r="Q15" s="46"/>
    </row>
    <row r="16" spans="1:17" s="15" customFormat="1" ht="105" customHeight="1" thickBot="1">
      <c r="A16" s="207"/>
      <c r="B16" s="207"/>
      <c r="C16" s="244" t="s">
        <v>34</v>
      </c>
      <c r="D16" s="176" t="s">
        <v>35</v>
      </c>
      <c r="E16" s="178"/>
      <c r="F16" s="178"/>
      <c r="G16" s="177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s="32" customFormat="1" ht="166.5" customHeight="1">
      <c r="A17" s="207"/>
      <c r="B17" s="207"/>
      <c r="C17" s="207"/>
      <c r="D17" s="179" t="s">
        <v>40</v>
      </c>
      <c r="E17" s="179" t="s">
        <v>6</v>
      </c>
      <c r="F17" s="244" t="s">
        <v>134</v>
      </c>
      <c r="G17" s="244" t="s">
        <v>135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s="30" customFormat="1" ht="22.5" customHeight="1" thickBot="1">
      <c r="A18" s="208"/>
      <c r="B18" s="208"/>
      <c r="C18" s="208"/>
      <c r="D18" s="181"/>
      <c r="E18" s="181"/>
      <c r="F18" s="208"/>
      <c r="G18" s="208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s="15" customFormat="1" ht="15.75" customHeight="1" thickBot="1">
      <c r="A19" s="53">
        <v>1</v>
      </c>
      <c r="B19" s="54">
        <v>2</v>
      </c>
      <c r="C19" s="54">
        <v>3</v>
      </c>
      <c r="D19" s="54">
        <v>4</v>
      </c>
      <c r="E19" s="54">
        <v>5</v>
      </c>
      <c r="F19" s="54">
        <v>6</v>
      </c>
      <c r="G19" s="54">
        <v>7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s="15" customFormat="1" ht="15.75" customHeight="1" thickBot="1">
      <c r="A20" s="53" t="s">
        <v>46</v>
      </c>
      <c r="B20" s="209" t="s">
        <v>4</v>
      </c>
      <c r="C20" s="210"/>
      <c r="D20" s="210"/>
      <c r="E20" s="210"/>
      <c r="F20" s="210"/>
      <c r="G20" s="211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s="15" customFormat="1" ht="15.75" customHeight="1" thickBot="1">
      <c r="A21" s="55"/>
      <c r="B21" s="176" t="s">
        <v>136</v>
      </c>
      <c r="C21" s="178"/>
      <c r="D21" s="178"/>
      <c r="E21" s="178"/>
      <c r="F21" s="178"/>
      <c r="G21" s="177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s="15" customFormat="1" ht="28.5" customHeight="1" thickBot="1">
      <c r="A22" s="56"/>
      <c r="B22" s="39" t="s">
        <v>137</v>
      </c>
      <c r="C22" s="39"/>
      <c r="D22" s="39"/>
      <c r="E22" s="39"/>
      <c r="F22" s="39"/>
      <c r="G22" s="39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s="15" customFormat="1" ht="27.75" customHeight="1" thickBot="1">
      <c r="A23" s="56"/>
      <c r="B23" s="39" t="s">
        <v>138</v>
      </c>
      <c r="C23" s="39"/>
      <c r="D23" s="39"/>
      <c r="E23" s="39"/>
      <c r="F23" s="39"/>
      <c r="G23" s="39"/>
      <c r="H23" s="50"/>
      <c r="I23" s="51"/>
      <c r="J23" s="51"/>
      <c r="K23" s="50"/>
      <c r="L23" s="50"/>
      <c r="M23" s="50"/>
      <c r="N23" s="50"/>
      <c r="O23" s="50"/>
      <c r="P23" s="50"/>
      <c r="Q23" s="50"/>
    </row>
    <row r="24" spans="1:17" s="15" customFormat="1" ht="15" customHeight="1" thickBot="1">
      <c r="A24" s="56"/>
      <c r="B24" s="39" t="s">
        <v>139</v>
      </c>
      <c r="C24" s="39"/>
      <c r="D24" s="39"/>
      <c r="E24" s="39"/>
      <c r="F24" s="39"/>
      <c r="G24" s="39"/>
      <c r="H24" s="50"/>
      <c r="I24" s="51"/>
      <c r="J24" s="51"/>
      <c r="K24" s="50"/>
      <c r="L24" s="50"/>
      <c r="M24" s="50"/>
      <c r="N24" s="50"/>
      <c r="O24" s="50"/>
      <c r="P24" s="50"/>
      <c r="Q24" s="50"/>
    </row>
    <row r="25" spans="1:17" s="15" customFormat="1" ht="15" customHeight="1" thickBot="1">
      <c r="A25" s="38"/>
      <c r="B25" s="39" t="s">
        <v>52</v>
      </c>
      <c r="C25" s="39"/>
      <c r="D25" s="39"/>
      <c r="E25" s="39"/>
      <c r="F25" s="39"/>
      <c r="G25" s="39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17" s="15" customFormat="1" ht="15.75" customHeight="1" thickBot="1">
      <c r="A26" s="38"/>
      <c r="B26" s="176" t="s">
        <v>140</v>
      </c>
      <c r="C26" s="178"/>
      <c r="D26" s="178"/>
      <c r="E26" s="178"/>
      <c r="F26" s="178"/>
      <c r="G26" s="177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s="15" customFormat="1" ht="27.75" customHeight="1" thickBot="1">
      <c r="A27" s="56"/>
      <c r="B27" s="39" t="s">
        <v>137</v>
      </c>
      <c r="C27" s="72"/>
      <c r="D27" s="72"/>
      <c r="E27" s="72"/>
      <c r="F27" s="72"/>
      <c r="G27" s="72"/>
      <c r="H27" s="50"/>
      <c r="I27" s="51"/>
      <c r="J27" s="51"/>
      <c r="K27" s="50"/>
      <c r="L27" s="50"/>
      <c r="M27" s="50"/>
      <c r="N27" s="50"/>
      <c r="O27" s="50"/>
      <c r="P27" s="50"/>
      <c r="Q27" s="50"/>
    </row>
    <row r="28" spans="1:17" s="15" customFormat="1" ht="53.25" customHeight="1" thickBot="1">
      <c r="A28" s="118" t="s">
        <v>154</v>
      </c>
      <c r="B28" s="58" t="s">
        <v>200</v>
      </c>
      <c r="C28" s="67">
        <v>24914.17</v>
      </c>
      <c r="D28" s="72">
        <f>C28-E28</f>
        <v>0</v>
      </c>
      <c r="E28" s="72">
        <v>24914.17</v>
      </c>
      <c r="F28" s="72"/>
      <c r="G28" s="72"/>
      <c r="H28" s="50"/>
      <c r="I28" s="51"/>
      <c r="J28" s="51"/>
      <c r="K28" s="50"/>
      <c r="L28" s="50"/>
      <c r="M28" s="50"/>
      <c r="N28" s="50"/>
      <c r="O28" s="50"/>
      <c r="P28" s="50"/>
      <c r="Q28" s="50"/>
    </row>
    <row r="29" spans="1:17" s="15" customFormat="1" ht="81" customHeight="1" thickBot="1">
      <c r="A29" s="120" t="s">
        <v>155</v>
      </c>
      <c r="B29" s="59" t="s">
        <v>175</v>
      </c>
      <c r="C29" s="67">
        <v>2734.98</v>
      </c>
      <c r="D29" s="72">
        <v>0</v>
      </c>
      <c r="E29" s="72">
        <f t="shared" ref="E29:E38" si="0">C29</f>
        <v>2734.98</v>
      </c>
      <c r="F29" s="72"/>
      <c r="G29" s="72"/>
      <c r="H29" s="50"/>
      <c r="I29" s="51"/>
      <c r="J29" s="51"/>
      <c r="K29" s="50"/>
      <c r="L29" s="50"/>
      <c r="M29" s="50"/>
      <c r="N29" s="50"/>
      <c r="O29" s="50"/>
      <c r="P29" s="50"/>
      <c r="Q29" s="50"/>
    </row>
    <row r="30" spans="1:17" s="15" customFormat="1" ht="51" customHeight="1" thickBot="1">
      <c r="A30" s="118" t="s">
        <v>156</v>
      </c>
      <c r="B30" s="59" t="s">
        <v>184</v>
      </c>
      <c r="C30" s="67">
        <v>429</v>
      </c>
      <c r="D30" s="72">
        <v>0</v>
      </c>
      <c r="E30" s="72">
        <f t="shared" si="0"/>
        <v>429</v>
      </c>
      <c r="F30" s="72"/>
      <c r="G30" s="72"/>
      <c r="H30" s="50"/>
      <c r="I30" s="51"/>
      <c r="J30" s="51"/>
      <c r="K30" s="50"/>
      <c r="L30" s="50"/>
      <c r="M30" s="50"/>
      <c r="N30" s="50"/>
      <c r="O30" s="50"/>
      <c r="P30" s="50"/>
      <c r="Q30" s="50"/>
    </row>
    <row r="31" spans="1:17" s="15" customFormat="1" ht="54.75" customHeight="1" thickBot="1">
      <c r="A31" s="120" t="s">
        <v>157</v>
      </c>
      <c r="B31" s="59" t="s">
        <v>176</v>
      </c>
      <c r="C31" s="67">
        <v>435</v>
      </c>
      <c r="D31" s="72">
        <v>0</v>
      </c>
      <c r="E31" s="72">
        <f t="shared" si="0"/>
        <v>435</v>
      </c>
      <c r="F31" s="72"/>
      <c r="G31" s="72"/>
      <c r="H31" s="50"/>
      <c r="I31" s="51"/>
      <c r="J31" s="51"/>
      <c r="K31" s="50"/>
      <c r="L31" s="50"/>
      <c r="M31" s="50"/>
      <c r="N31" s="50"/>
      <c r="O31" s="50"/>
      <c r="P31" s="50"/>
      <c r="Q31" s="50"/>
    </row>
    <row r="32" spans="1:17" s="15" customFormat="1" ht="46.5" customHeight="1" thickBot="1">
      <c r="A32" s="118" t="s">
        <v>158</v>
      </c>
      <c r="B32" s="59" t="s">
        <v>201</v>
      </c>
      <c r="C32" s="67">
        <v>190</v>
      </c>
      <c r="D32" s="72">
        <v>0</v>
      </c>
      <c r="E32" s="72">
        <f t="shared" si="0"/>
        <v>190</v>
      </c>
      <c r="F32" s="72"/>
      <c r="G32" s="72"/>
      <c r="H32" s="50"/>
      <c r="I32" s="51"/>
      <c r="J32" s="51"/>
      <c r="K32" s="50"/>
      <c r="L32" s="50"/>
      <c r="M32" s="50"/>
      <c r="N32" s="50"/>
      <c r="O32" s="50"/>
      <c r="P32" s="50"/>
      <c r="Q32" s="50"/>
    </row>
    <row r="33" spans="1:18" s="15" customFormat="1" ht="42" customHeight="1" thickBot="1">
      <c r="A33" s="120" t="s">
        <v>159</v>
      </c>
      <c r="B33" s="59" t="s">
        <v>177</v>
      </c>
      <c r="C33" s="67">
        <v>655</v>
      </c>
      <c r="D33" s="72">
        <v>0</v>
      </c>
      <c r="E33" s="72">
        <f t="shared" si="0"/>
        <v>655</v>
      </c>
      <c r="F33" s="72"/>
      <c r="G33" s="72"/>
      <c r="H33" s="50"/>
      <c r="I33" s="51"/>
      <c r="J33" s="51"/>
      <c r="K33" s="50"/>
      <c r="L33" s="50"/>
      <c r="M33" s="50"/>
      <c r="N33" s="50"/>
      <c r="O33" s="50"/>
      <c r="P33" s="50"/>
      <c r="Q33" s="50"/>
    </row>
    <row r="34" spans="1:18" s="15" customFormat="1" ht="46.5" customHeight="1" thickBot="1">
      <c r="A34" s="118" t="s">
        <v>160</v>
      </c>
      <c r="B34" s="59" t="s">
        <v>178</v>
      </c>
      <c r="C34" s="67">
        <v>600</v>
      </c>
      <c r="D34" s="72">
        <v>0</v>
      </c>
      <c r="E34" s="72">
        <f t="shared" si="0"/>
        <v>600</v>
      </c>
      <c r="F34" s="72"/>
      <c r="G34" s="72"/>
      <c r="H34" s="50"/>
      <c r="I34" s="51"/>
      <c r="J34" s="51"/>
      <c r="K34" s="50"/>
      <c r="L34" s="50"/>
      <c r="M34" s="50"/>
      <c r="N34" s="50"/>
      <c r="O34" s="50"/>
      <c r="P34" s="50"/>
      <c r="Q34" s="50"/>
    </row>
    <row r="35" spans="1:18" s="15" customFormat="1" ht="46.5" customHeight="1" thickBot="1">
      <c r="A35" s="120" t="s">
        <v>161</v>
      </c>
      <c r="B35" s="59" t="s">
        <v>179</v>
      </c>
      <c r="C35" s="67">
        <v>600</v>
      </c>
      <c r="D35" s="72">
        <v>0</v>
      </c>
      <c r="E35" s="72">
        <f t="shared" si="0"/>
        <v>600</v>
      </c>
      <c r="F35" s="72"/>
      <c r="G35" s="72"/>
      <c r="H35" s="50"/>
      <c r="I35" s="50"/>
      <c r="J35" s="51"/>
      <c r="K35" s="51"/>
      <c r="L35" s="50"/>
      <c r="M35" s="50"/>
      <c r="N35" s="50"/>
      <c r="O35" s="50"/>
      <c r="P35" s="50"/>
      <c r="Q35" s="50"/>
      <c r="R35" s="50"/>
    </row>
    <row r="36" spans="1:18" s="15" customFormat="1" ht="44.25" customHeight="1" thickBot="1">
      <c r="A36" s="120" t="s">
        <v>162</v>
      </c>
      <c r="B36" s="59" t="s">
        <v>180</v>
      </c>
      <c r="C36" s="67">
        <v>550</v>
      </c>
      <c r="D36" s="72">
        <v>0</v>
      </c>
      <c r="E36" s="72">
        <f t="shared" si="0"/>
        <v>550</v>
      </c>
      <c r="F36" s="72"/>
      <c r="G36" s="72"/>
      <c r="H36" s="50"/>
      <c r="I36" s="50"/>
      <c r="J36" s="51"/>
      <c r="K36" s="51"/>
      <c r="L36" s="50"/>
      <c r="M36" s="50"/>
      <c r="N36" s="50"/>
      <c r="O36" s="50"/>
      <c r="P36" s="50"/>
      <c r="Q36" s="50"/>
      <c r="R36" s="50"/>
    </row>
    <row r="37" spans="1:18" s="15" customFormat="1" ht="57" customHeight="1" thickBot="1">
      <c r="A37" s="120" t="s">
        <v>163</v>
      </c>
      <c r="B37" s="59" t="s">
        <v>185</v>
      </c>
      <c r="C37" s="67">
        <v>212.2</v>
      </c>
      <c r="D37" s="72">
        <v>0</v>
      </c>
      <c r="E37" s="72">
        <f t="shared" si="0"/>
        <v>212.2</v>
      </c>
      <c r="F37" s="72"/>
      <c r="G37" s="72"/>
      <c r="H37" s="50"/>
      <c r="I37" s="50"/>
      <c r="J37" s="51"/>
      <c r="K37" s="51"/>
      <c r="L37" s="50"/>
      <c r="M37" s="50"/>
      <c r="N37" s="50"/>
      <c r="O37" s="50"/>
      <c r="P37" s="50"/>
      <c r="Q37" s="50"/>
      <c r="R37" s="50"/>
    </row>
    <row r="38" spans="1:18" s="15" customFormat="1" ht="46.5" customHeight="1" thickBot="1">
      <c r="A38" s="120" t="s">
        <v>164</v>
      </c>
      <c r="B38" s="59" t="s">
        <v>183</v>
      </c>
      <c r="C38" s="67">
        <v>2400</v>
      </c>
      <c r="D38" s="72">
        <v>0</v>
      </c>
      <c r="E38" s="72">
        <f t="shared" si="0"/>
        <v>2400</v>
      </c>
      <c r="F38" s="72"/>
      <c r="G38" s="72"/>
      <c r="H38" s="50"/>
      <c r="I38" s="50"/>
      <c r="J38" s="51"/>
      <c r="K38" s="51"/>
      <c r="L38" s="50"/>
      <c r="M38" s="50"/>
      <c r="N38" s="50"/>
      <c r="O38" s="50"/>
      <c r="P38" s="50"/>
      <c r="Q38" s="50"/>
      <c r="R38" s="50"/>
    </row>
    <row r="39" spans="1:18" s="15" customFormat="1" ht="27" customHeight="1" thickBot="1">
      <c r="A39" s="120"/>
      <c r="B39" s="78" t="s">
        <v>59</v>
      </c>
      <c r="C39" s="61">
        <f>SUM(C28:C38)</f>
        <v>33720.35</v>
      </c>
      <c r="D39" s="61">
        <f>SUM(D28:D38)</f>
        <v>0</v>
      </c>
      <c r="E39" s="61">
        <f>SUM(E28:E38)</f>
        <v>33720.35</v>
      </c>
      <c r="F39" s="72"/>
      <c r="G39" s="72"/>
      <c r="H39" s="50"/>
      <c r="I39" s="50"/>
      <c r="J39" s="51"/>
      <c r="K39" s="51"/>
      <c r="L39" s="50"/>
      <c r="M39" s="50"/>
      <c r="N39" s="50"/>
      <c r="O39" s="50"/>
      <c r="P39" s="50"/>
      <c r="Q39" s="50"/>
      <c r="R39" s="50"/>
    </row>
    <row r="40" spans="1:18" s="15" customFormat="1" ht="26.25" customHeight="1" thickBot="1">
      <c r="A40" s="56"/>
      <c r="B40" s="39" t="s">
        <v>138</v>
      </c>
      <c r="C40" s="72"/>
      <c r="D40" s="72"/>
      <c r="E40" s="72"/>
      <c r="F40" s="72"/>
      <c r="G40" s="72"/>
      <c r="H40" s="51"/>
      <c r="I40" s="51"/>
      <c r="J40" s="51"/>
      <c r="K40" s="51"/>
      <c r="L40" s="51"/>
      <c r="M40" s="51"/>
      <c r="N40" s="51"/>
      <c r="O40" s="51"/>
      <c r="P40" s="51"/>
      <c r="Q40" s="51"/>
    </row>
    <row r="41" spans="1:18" s="15" customFormat="1" ht="24.75" customHeight="1" thickBot="1">
      <c r="A41" s="56"/>
      <c r="B41" s="39" t="s">
        <v>141</v>
      </c>
      <c r="C41" s="72"/>
      <c r="D41" s="72"/>
      <c r="E41" s="72"/>
      <c r="F41" s="72"/>
      <c r="G41" s="72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8" s="15" customFormat="1" ht="32.25" thickBot="1">
      <c r="A42" s="56"/>
      <c r="B42" s="39" t="s">
        <v>142</v>
      </c>
      <c r="C42" s="72"/>
      <c r="D42" s="72"/>
      <c r="E42" s="72"/>
      <c r="F42" s="72"/>
      <c r="G42" s="72"/>
      <c r="H42" s="50"/>
      <c r="I42" s="51"/>
      <c r="J42" s="51"/>
      <c r="K42" s="50"/>
      <c r="L42" s="50"/>
      <c r="M42" s="50"/>
      <c r="N42" s="50"/>
      <c r="O42" s="50"/>
      <c r="P42" s="50"/>
      <c r="Q42" s="50"/>
    </row>
    <row r="43" spans="1:18" s="15" customFormat="1" ht="15.75" customHeight="1" thickBot="1">
      <c r="A43" s="56"/>
      <c r="B43" s="39" t="s">
        <v>139</v>
      </c>
      <c r="C43" s="39"/>
      <c r="D43" s="39"/>
      <c r="E43" s="39"/>
      <c r="F43" s="39"/>
      <c r="G43" s="39"/>
      <c r="H43" s="50"/>
      <c r="I43" s="51"/>
      <c r="J43" s="51"/>
      <c r="K43" s="50"/>
      <c r="L43" s="50"/>
      <c r="M43" s="50"/>
      <c r="N43" s="50"/>
      <c r="O43" s="50"/>
      <c r="P43" s="50"/>
      <c r="Q43" s="50"/>
    </row>
    <row r="44" spans="1:18" s="15" customFormat="1" ht="31.5" customHeight="1" thickBot="1">
      <c r="A44" s="119" t="s">
        <v>165</v>
      </c>
      <c r="B44" s="80" t="s">
        <v>181</v>
      </c>
      <c r="C44" s="82">
        <v>4553.33</v>
      </c>
      <c r="D44" s="72">
        <f>C44</f>
        <v>4553.33</v>
      </c>
      <c r="E44" s="72">
        <v>0</v>
      </c>
      <c r="F44" s="72"/>
      <c r="G44" s="72"/>
      <c r="H44" s="50"/>
      <c r="I44" s="51"/>
      <c r="J44" s="51"/>
      <c r="K44" s="50"/>
      <c r="L44" s="50"/>
      <c r="M44" s="50"/>
      <c r="N44" s="50"/>
      <c r="O44" s="50"/>
      <c r="P44" s="50"/>
      <c r="Q44" s="50"/>
    </row>
    <row r="45" spans="1:18" s="15" customFormat="1" ht="32.25" customHeight="1" thickBot="1">
      <c r="A45" s="119" t="s">
        <v>166</v>
      </c>
      <c r="B45" s="80" t="s">
        <v>223</v>
      </c>
      <c r="C45" s="82">
        <f>1100+2045.02</f>
        <v>3145.02</v>
      </c>
      <c r="D45" s="72">
        <f>C45</f>
        <v>3145.02</v>
      </c>
      <c r="E45" s="72">
        <v>0</v>
      </c>
      <c r="F45" s="72"/>
      <c r="G45" s="72"/>
      <c r="H45" s="50"/>
      <c r="I45" s="51"/>
      <c r="J45" s="51"/>
      <c r="K45" s="50"/>
      <c r="L45" s="50"/>
      <c r="M45" s="50"/>
      <c r="N45" s="50"/>
      <c r="O45" s="50"/>
      <c r="P45" s="50"/>
      <c r="Q45" s="50"/>
    </row>
    <row r="46" spans="1:18" s="15" customFormat="1" ht="32.25" customHeight="1" thickBot="1">
      <c r="A46" s="130"/>
      <c r="B46" s="81" t="s">
        <v>224</v>
      </c>
      <c r="C46" s="61">
        <f>SUM(C44:C45)</f>
        <v>7698.35</v>
      </c>
      <c r="D46" s="72">
        <f>C46</f>
        <v>7698.35</v>
      </c>
      <c r="E46" s="72">
        <v>0</v>
      </c>
      <c r="F46" s="72"/>
      <c r="G46" s="72"/>
      <c r="H46" s="50"/>
      <c r="I46" s="51"/>
      <c r="J46" s="51"/>
      <c r="K46" s="50"/>
      <c r="L46" s="50"/>
      <c r="M46" s="50"/>
      <c r="N46" s="50"/>
      <c r="O46" s="50"/>
      <c r="P46" s="50"/>
      <c r="Q46" s="50"/>
    </row>
    <row r="47" spans="1:18" s="15" customFormat="1" ht="15" customHeight="1" thickBot="1">
      <c r="A47" s="38"/>
      <c r="B47" s="39" t="s">
        <v>59</v>
      </c>
      <c r="C47" s="61"/>
      <c r="D47" s="72"/>
      <c r="E47" s="72"/>
      <c r="F47" s="72"/>
      <c r="G47" s="7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8" s="15" customFormat="1" ht="15" customHeight="1" thickBot="1">
      <c r="A48" s="38"/>
      <c r="B48" s="54" t="s">
        <v>60</v>
      </c>
      <c r="C48" s="61">
        <f>C46+C39</f>
        <v>41418.699999999997</v>
      </c>
      <c r="D48" s="61">
        <f>D46+D39</f>
        <v>7698.35</v>
      </c>
      <c r="E48" s="61">
        <f>E46+E39</f>
        <v>33720.35</v>
      </c>
      <c r="F48" s="72"/>
      <c r="G48" s="72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7" s="15" customFormat="1" ht="15.75" customHeight="1" thickBot="1">
      <c r="A49" s="53" t="s">
        <v>61</v>
      </c>
      <c r="B49" s="209" t="s">
        <v>3</v>
      </c>
      <c r="C49" s="210"/>
      <c r="D49" s="210"/>
      <c r="E49" s="210"/>
      <c r="F49" s="210"/>
      <c r="G49" s="211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s="15" customFormat="1" ht="16.5" customHeight="1" thickBot="1">
      <c r="A50" s="55"/>
      <c r="B50" s="176" t="s">
        <v>143</v>
      </c>
      <c r="C50" s="178"/>
      <c r="D50" s="178"/>
      <c r="E50" s="178"/>
      <c r="F50" s="178"/>
      <c r="G50" s="177"/>
      <c r="H50" s="50"/>
      <c r="I50" s="51"/>
      <c r="J50" s="51"/>
      <c r="K50" s="50"/>
      <c r="L50" s="50"/>
      <c r="M50" s="50"/>
      <c r="N50" s="50"/>
      <c r="O50" s="50"/>
      <c r="P50" s="50"/>
      <c r="Q50" s="50"/>
    </row>
    <row r="51" spans="1:17" s="15" customFormat="1" ht="28.5" customHeight="1" thickBot="1">
      <c r="A51" s="56"/>
      <c r="B51" s="39" t="s">
        <v>137</v>
      </c>
      <c r="C51" s="72"/>
      <c r="D51" s="72"/>
      <c r="E51" s="72"/>
      <c r="F51" s="72"/>
      <c r="G51" s="72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s="15" customFormat="1" ht="23.25" customHeight="1" thickBot="1">
      <c r="A52" s="56"/>
      <c r="B52" s="39" t="s">
        <v>138</v>
      </c>
      <c r="C52" s="72"/>
      <c r="D52" s="72"/>
      <c r="E52" s="72"/>
      <c r="F52" s="72"/>
      <c r="G52" s="72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s="15" customFormat="1" ht="23.25" customHeight="1" thickBot="1">
      <c r="A53" s="56"/>
      <c r="B53" s="39" t="s">
        <v>64</v>
      </c>
      <c r="C53" s="72"/>
      <c r="D53" s="72"/>
      <c r="E53" s="72"/>
      <c r="F53" s="72"/>
      <c r="G53" s="72"/>
      <c r="H53" s="50"/>
      <c r="I53" s="51"/>
      <c r="J53" s="51"/>
      <c r="K53" s="50"/>
      <c r="L53" s="50"/>
      <c r="M53" s="50"/>
      <c r="N53" s="50"/>
      <c r="O53" s="50"/>
      <c r="P53" s="50"/>
      <c r="Q53" s="50"/>
    </row>
    <row r="54" spans="1:17" s="15" customFormat="1" ht="61.5" customHeight="1" thickBot="1">
      <c r="A54" s="118" t="s">
        <v>167</v>
      </c>
      <c r="B54" s="58" t="s">
        <v>186</v>
      </c>
      <c r="C54" s="82" t="s">
        <v>193</v>
      </c>
      <c r="D54" s="72" t="str">
        <f>C54</f>
        <v>7171,23</v>
      </c>
      <c r="E54" s="72">
        <v>0</v>
      </c>
      <c r="F54" s="72"/>
      <c r="G54" s="72"/>
      <c r="H54" s="50"/>
      <c r="I54" s="51"/>
      <c r="J54" s="51"/>
      <c r="K54" s="50"/>
      <c r="L54" s="50"/>
      <c r="M54" s="50"/>
      <c r="N54" s="50"/>
      <c r="O54" s="50"/>
      <c r="P54" s="50"/>
      <c r="Q54" s="50"/>
    </row>
    <row r="55" spans="1:17" s="15" customFormat="1" ht="57" customHeight="1" thickBot="1">
      <c r="A55" s="118" t="s">
        <v>168</v>
      </c>
      <c r="B55" s="62" t="s">
        <v>187</v>
      </c>
      <c r="C55" s="82" t="s">
        <v>194</v>
      </c>
      <c r="D55" s="72" t="str">
        <f t="shared" ref="D55:D60" si="1">C55</f>
        <v>1469,47</v>
      </c>
      <c r="E55" s="72">
        <v>0</v>
      </c>
      <c r="F55" s="72"/>
      <c r="G55" s="72"/>
      <c r="H55" s="50"/>
      <c r="I55" s="51"/>
      <c r="J55" s="51"/>
      <c r="K55" s="50"/>
      <c r="L55" s="50"/>
      <c r="M55" s="50"/>
      <c r="N55" s="50"/>
      <c r="O55" s="50"/>
      <c r="P55" s="50"/>
      <c r="Q55" s="50"/>
    </row>
    <row r="56" spans="1:17" s="15" customFormat="1" ht="62.25" customHeight="1" thickBot="1">
      <c r="A56" s="118" t="s">
        <v>169</v>
      </c>
      <c r="B56" s="62" t="s">
        <v>188</v>
      </c>
      <c r="C56" s="82" t="s">
        <v>195</v>
      </c>
      <c r="D56" s="72" t="str">
        <f t="shared" si="1"/>
        <v>1629,88</v>
      </c>
      <c r="E56" s="72">
        <v>0</v>
      </c>
      <c r="F56" s="72"/>
      <c r="G56" s="72"/>
      <c r="H56" s="50"/>
      <c r="I56" s="51"/>
      <c r="J56" s="51"/>
      <c r="K56" s="50"/>
      <c r="L56" s="50"/>
      <c r="M56" s="50"/>
      <c r="N56" s="50"/>
      <c r="O56" s="50"/>
      <c r="P56" s="50"/>
      <c r="Q56" s="50"/>
    </row>
    <row r="57" spans="1:17" s="15" customFormat="1" ht="69.75" customHeight="1" thickBot="1">
      <c r="A57" s="118" t="s">
        <v>170</v>
      </c>
      <c r="B57" s="60" t="s">
        <v>189</v>
      </c>
      <c r="C57" s="82" t="s">
        <v>196</v>
      </c>
      <c r="D57" s="72" t="str">
        <f t="shared" si="1"/>
        <v>8047,25</v>
      </c>
      <c r="E57" s="72">
        <v>0</v>
      </c>
      <c r="F57" s="72"/>
      <c r="G57" s="72"/>
      <c r="H57" s="50"/>
      <c r="I57" s="51"/>
      <c r="J57" s="51"/>
      <c r="K57" s="50"/>
      <c r="L57" s="50"/>
      <c r="M57" s="50"/>
      <c r="N57" s="50"/>
      <c r="O57" s="50"/>
      <c r="P57" s="50"/>
      <c r="Q57" s="50"/>
    </row>
    <row r="58" spans="1:17" s="15" customFormat="1" ht="61.5" customHeight="1" thickBot="1">
      <c r="A58" s="118" t="s">
        <v>171</v>
      </c>
      <c r="B58" s="62" t="s">
        <v>190</v>
      </c>
      <c r="C58" s="82" t="s">
        <v>197</v>
      </c>
      <c r="D58" s="72">
        <v>143.97999999999999</v>
      </c>
      <c r="E58" s="72">
        <v>6683.95</v>
      </c>
      <c r="F58" s="72"/>
      <c r="G58" s="72"/>
      <c r="H58" s="50"/>
      <c r="I58" s="51"/>
      <c r="J58" s="51"/>
      <c r="K58" s="50"/>
      <c r="L58" s="50"/>
      <c r="M58" s="50"/>
      <c r="N58" s="50"/>
      <c r="O58" s="50"/>
      <c r="P58" s="50"/>
      <c r="Q58" s="50"/>
    </row>
    <row r="59" spans="1:17" s="15" customFormat="1" ht="53.25" customHeight="1" thickBot="1">
      <c r="A59" s="118" t="s">
        <v>172</v>
      </c>
      <c r="B59" s="62" t="s">
        <v>191</v>
      </c>
      <c r="C59" s="82" t="s">
        <v>198</v>
      </c>
      <c r="D59" s="72" t="str">
        <f t="shared" si="1"/>
        <v>1687,56</v>
      </c>
      <c r="E59" s="72">
        <v>0</v>
      </c>
      <c r="F59" s="72"/>
      <c r="G59" s="72"/>
      <c r="H59" s="50"/>
      <c r="I59" s="51"/>
      <c r="J59" s="51"/>
      <c r="K59" s="50"/>
      <c r="L59" s="50"/>
      <c r="M59" s="50"/>
      <c r="N59" s="50"/>
      <c r="O59" s="50"/>
      <c r="P59" s="50"/>
      <c r="Q59" s="50"/>
    </row>
    <row r="60" spans="1:17" s="15" customFormat="1" ht="74.25" customHeight="1" thickBot="1">
      <c r="A60" s="118" t="s">
        <v>173</v>
      </c>
      <c r="B60" s="62" t="s">
        <v>192</v>
      </c>
      <c r="C60" s="82" t="s">
        <v>202</v>
      </c>
      <c r="D60" s="72" t="str">
        <f t="shared" si="1"/>
        <v>390,28</v>
      </c>
      <c r="E60" s="72">
        <v>0</v>
      </c>
      <c r="F60" s="72"/>
      <c r="G60" s="72"/>
      <c r="H60" s="50"/>
      <c r="I60" s="51"/>
      <c r="J60" s="51"/>
      <c r="K60" s="50"/>
      <c r="L60" s="50"/>
      <c r="M60" s="50"/>
      <c r="N60" s="50"/>
      <c r="O60" s="50"/>
      <c r="P60" s="50"/>
      <c r="Q60" s="50"/>
    </row>
    <row r="61" spans="1:17" s="15" customFormat="1" ht="23.25" customHeight="1" thickBot="1">
      <c r="A61" s="56"/>
      <c r="B61" s="39" t="s">
        <v>224</v>
      </c>
      <c r="C61" s="61">
        <f>C54+C55+C56+C57+C58+C59+C60</f>
        <v>27223.599999999999</v>
      </c>
      <c r="D61" s="61">
        <f>D54+D55+D56+D57+D58+D59+D60</f>
        <v>20539.649999999998</v>
      </c>
      <c r="E61" s="61">
        <f>E54+E55+E56+E57+E58+E59+E60</f>
        <v>6683.95</v>
      </c>
      <c r="F61" s="72"/>
      <c r="G61" s="72"/>
      <c r="H61" s="50"/>
      <c r="I61" s="51"/>
      <c r="J61" s="51"/>
      <c r="K61" s="50"/>
      <c r="L61" s="50"/>
      <c r="M61" s="50"/>
      <c r="N61" s="50"/>
      <c r="O61" s="50"/>
      <c r="P61" s="50"/>
      <c r="Q61" s="50"/>
    </row>
    <row r="62" spans="1:17" s="30" customFormat="1" ht="22.5" customHeight="1" thickBot="1">
      <c r="A62" s="56"/>
      <c r="B62" s="39" t="s">
        <v>139</v>
      </c>
      <c r="C62" s="72"/>
      <c r="D62" s="72"/>
      <c r="E62" s="72"/>
      <c r="F62" s="72"/>
      <c r="G62" s="72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1:17" s="15" customFormat="1" ht="15.75" customHeight="1" thickBot="1">
      <c r="A63" s="38"/>
      <c r="B63" s="39" t="s">
        <v>67</v>
      </c>
      <c r="C63" s="61">
        <f>C61</f>
        <v>27223.599999999999</v>
      </c>
      <c r="D63" s="61">
        <f>D61</f>
        <v>20539.649999999998</v>
      </c>
      <c r="E63" s="61">
        <f>E61</f>
        <v>6683.95</v>
      </c>
      <c r="F63" s="72"/>
      <c r="G63" s="72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s="32" customFormat="1" ht="15.75" customHeight="1" thickBot="1">
      <c r="A64" s="55"/>
      <c r="B64" s="176" t="s">
        <v>140</v>
      </c>
      <c r="C64" s="178"/>
      <c r="D64" s="178"/>
      <c r="E64" s="178"/>
      <c r="F64" s="178"/>
      <c r="G64" s="177"/>
      <c r="H64" s="50"/>
      <c r="I64" s="51"/>
      <c r="J64" s="51"/>
      <c r="K64" s="50"/>
      <c r="L64" s="50"/>
      <c r="M64" s="50"/>
      <c r="N64" s="50"/>
      <c r="O64" s="50"/>
      <c r="P64" s="50"/>
      <c r="Q64" s="50"/>
    </row>
    <row r="65" spans="1:17" s="30" customFormat="1" ht="22.5" customHeight="1" thickBot="1">
      <c r="A65" s="56"/>
      <c r="B65" s="39" t="s">
        <v>137</v>
      </c>
      <c r="C65" s="39"/>
      <c r="D65" s="39"/>
      <c r="E65" s="39"/>
      <c r="F65" s="39"/>
      <c r="G65" s="39"/>
      <c r="H65" s="51"/>
      <c r="I65" s="51"/>
      <c r="J65" s="51"/>
      <c r="K65" s="51"/>
      <c r="L65" s="51"/>
      <c r="M65" s="51"/>
      <c r="N65" s="51"/>
      <c r="O65" s="51"/>
      <c r="P65" s="51"/>
      <c r="Q65" s="51"/>
    </row>
    <row r="66" spans="1:17" s="15" customFormat="1" ht="29.25" customHeight="1" thickBot="1">
      <c r="A66" s="56"/>
      <c r="B66" s="39" t="s">
        <v>138</v>
      </c>
      <c r="C66" s="39"/>
      <c r="D66" s="39"/>
      <c r="E66" s="39"/>
      <c r="F66" s="39"/>
      <c r="G66" s="39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s="15" customFormat="1" ht="27" customHeight="1" thickBot="1">
      <c r="A67" s="56"/>
      <c r="B67" s="39" t="s">
        <v>141</v>
      </c>
      <c r="C67" s="39"/>
      <c r="D67" s="39"/>
      <c r="E67" s="39"/>
      <c r="F67" s="39"/>
      <c r="G67" s="39"/>
      <c r="H67" s="51"/>
      <c r="I67" s="51"/>
      <c r="J67" s="51"/>
      <c r="K67" s="51"/>
      <c r="L67" s="51"/>
      <c r="M67" s="51"/>
      <c r="N67" s="51"/>
      <c r="O67" s="51"/>
      <c r="P67" s="51"/>
      <c r="Q67" s="51"/>
    </row>
    <row r="68" spans="1:17" s="15" customFormat="1" ht="38.25" customHeight="1" thickBot="1">
      <c r="A68" s="56"/>
      <c r="B68" s="39" t="s">
        <v>142</v>
      </c>
      <c r="C68" s="39"/>
      <c r="D68" s="39"/>
      <c r="E68" s="39"/>
      <c r="F68" s="39"/>
      <c r="G68" s="39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s="15" customFormat="1" ht="15.75" customHeight="1" thickBot="1">
      <c r="A69" s="56"/>
      <c r="B69" s="39" t="s">
        <v>139</v>
      </c>
      <c r="C69" s="39"/>
      <c r="D69" s="39"/>
      <c r="E69" s="39"/>
      <c r="F69" s="39"/>
      <c r="G69" s="39"/>
      <c r="H69" s="50"/>
      <c r="I69" s="51"/>
      <c r="J69" s="51"/>
      <c r="K69" s="50"/>
      <c r="L69" s="50"/>
      <c r="M69" s="50"/>
      <c r="N69" s="50"/>
      <c r="O69" s="50"/>
      <c r="P69" s="50"/>
      <c r="Q69" s="50"/>
    </row>
    <row r="70" spans="1:17" s="15" customFormat="1" ht="15.75" customHeight="1" thickBot="1">
      <c r="A70" s="38"/>
      <c r="B70" s="39" t="s">
        <v>73</v>
      </c>
      <c r="C70" s="39"/>
      <c r="D70" s="39"/>
      <c r="E70" s="39"/>
      <c r="F70" s="39"/>
      <c r="G70" s="39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1:17" s="15" customFormat="1" ht="25.5" customHeight="1" thickBot="1">
      <c r="A71" s="38"/>
      <c r="B71" s="54" t="s">
        <v>74</v>
      </c>
      <c r="C71" s="39"/>
      <c r="D71" s="39"/>
      <c r="E71" s="39"/>
      <c r="F71" s="39"/>
      <c r="G71" s="39"/>
      <c r="H71" s="50"/>
      <c r="I71" s="51"/>
      <c r="J71" s="51"/>
      <c r="K71" s="50"/>
      <c r="L71" s="50"/>
      <c r="M71" s="50"/>
      <c r="N71" s="50"/>
      <c r="O71" s="50"/>
      <c r="P71" s="50"/>
      <c r="Q71" s="50"/>
    </row>
    <row r="72" spans="1:17" s="15" customFormat="1" ht="15.75" customHeight="1" thickBot="1">
      <c r="A72" s="53" t="s">
        <v>75</v>
      </c>
      <c r="B72" s="209" t="s">
        <v>5</v>
      </c>
      <c r="C72" s="210"/>
      <c r="D72" s="210"/>
      <c r="E72" s="210"/>
      <c r="F72" s="210"/>
      <c r="G72" s="211"/>
      <c r="H72" s="50"/>
      <c r="I72" s="51"/>
      <c r="J72" s="51"/>
      <c r="K72" s="50"/>
      <c r="L72" s="50"/>
      <c r="M72" s="50"/>
      <c r="N72" s="50"/>
      <c r="O72" s="50"/>
      <c r="P72" s="50"/>
      <c r="Q72" s="50"/>
    </row>
    <row r="73" spans="1:17" s="15" customFormat="1" ht="16.5" thickBot="1">
      <c r="A73" s="55"/>
      <c r="B73" s="176" t="s">
        <v>143</v>
      </c>
      <c r="C73" s="178"/>
      <c r="D73" s="178"/>
      <c r="E73" s="178"/>
      <c r="F73" s="178"/>
      <c r="G73" s="177"/>
      <c r="H73" s="50"/>
      <c r="I73" s="51"/>
      <c r="J73" s="51"/>
      <c r="K73" s="50"/>
      <c r="L73" s="50"/>
      <c r="M73" s="50"/>
      <c r="N73" s="50"/>
      <c r="O73" s="50"/>
      <c r="P73" s="50"/>
      <c r="Q73" s="50"/>
    </row>
    <row r="74" spans="1:17" s="15" customFormat="1" ht="30" customHeight="1" thickBot="1">
      <c r="A74" s="56"/>
      <c r="B74" s="39" t="s">
        <v>137</v>
      </c>
      <c r="C74" s="39"/>
      <c r="D74" s="39"/>
      <c r="E74" s="39"/>
      <c r="F74" s="39"/>
      <c r="G74" s="39"/>
      <c r="H74" s="50"/>
      <c r="I74" s="51"/>
      <c r="J74" s="51"/>
      <c r="K74" s="50"/>
      <c r="L74" s="50"/>
      <c r="M74" s="50"/>
      <c r="N74" s="50"/>
      <c r="O74" s="50"/>
      <c r="P74" s="50"/>
      <c r="Q74" s="50"/>
    </row>
    <row r="75" spans="1:17" s="15" customFormat="1" ht="25.5" customHeight="1" thickBot="1">
      <c r="A75" s="56"/>
      <c r="B75" s="39" t="s">
        <v>138</v>
      </c>
      <c r="C75" s="39"/>
      <c r="D75" s="39"/>
      <c r="E75" s="39"/>
      <c r="F75" s="39"/>
      <c r="G75" s="39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1:17" s="15" customFormat="1" ht="16.5" thickBot="1">
      <c r="A76" s="56"/>
      <c r="B76" s="39" t="s">
        <v>139</v>
      </c>
      <c r="C76" s="39"/>
      <c r="D76" s="39"/>
      <c r="E76" s="39"/>
      <c r="F76" s="39"/>
      <c r="G76" s="39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1:17" s="15" customFormat="1" ht="16.5" thickBot="1">
      <c r="A77" s="38"/>
      <c r="B77" s="39" t="s">
        <v>80</v>
      </c>
      <c r="C77" s="39"/>
      <c r="D77" s="39"/>
      <c r="E77" s="39"/>
      <c r="F77" s="39"/>
      <c r="G77" s="39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1:17" s="15" customFormat="1" ht="15.75" customHeight="1" thickBot="1">
      <c r="A78" s="55"/>
      <c r="B78" s="176" t="s">
        <v>140</v>
      </c>
      <c r="C78" s="178"/>
      <c r="D78" s="178"/>
      <c r="E78" s="178"/>
      <c r="F78" s="178"/>
      <c r="G78" s="177"/>
      <c r="H78" s="50"/>
      <c r="I78" s="51"/>
      <c r="J78" s="51"/>
      <c r="K78" s="50"/>
      <c r="L78" s="50"/>
      <c r="M78" s="50"/>
      <c r="N78" s="50"/>
      <c r="O78" s="50"/>
      <c r="P78" s="50"/>
      <c r="Q78" s="50"/>
    </row>
    <row r="79" spans="1:17" s="15" customFormat="1" ht="16.5" thickBot="1">
      <c r="A79" s="56"/>
      <c r="B79" s="39" t="s">
        <v>137</v>
      </c>
      <c r="C79" s="39"/>
      <c r="D79" s="39"/>
      <c r="E79" s="39"/>
      <c r="F79" s="39"/>
      <c r="G79" s="39"/>
      <c r="H79" s="50"/>
      <c r="I79" s="51"/>
      <c r="J79" s="51"/>
      <c r="K79" s="50"/>
      <c r="L79" s="50"/>
      <c r="M79" s="50"/>
      <c r="N79" s="50"/>
      <c r="O79" s="50"/>
      <c r="P79" s="50"/>
      <c r="Q79" s="50"/>
    </row>
    <row r="80" spans="1:17" s="15" customFormat="1" ht="16.5" customHeight="1" thickBot="1">
      <c r="A80" s="56"/>
      <c r="B80" s="39" t="s">
        <v>138</v>
      </c>
      <c r="C80" s="39"/>
      <c r="D80" s="39"/>
      <c r="E80" s="39"/>
      <c r="F80" s="39"/>
      <c r="G80" s="39"/>
      <c r="H80" s="51"/>
      <c r="I80" s="51"/>
      <c r="J80" s="51"/>
      <c r="K80" s="51"/>
      <c r="L80" s="51"/>
      <c r="M80" s="51"/>
      <c r="N80" s="51"/>
      <c r="O80" s="51"/>
      <c r="P80" s="51"/>
      <c r="Q80" s="51"/>
    </row>
    <row r="81" spans="1:17" s="15" customFormat="1" ht="16.5" thickBot="1">
      <c r="A81" s="56"/>
      <c r="B81" s="39" t="s">
        <v>141</v>
      </c>
      <c r="C81" s="39"/>
      <c r="D81" s="39"/>
      <c r="E81" s="39"/>
      <c r="F81" s="39"/>
      <c r="G81" s="39"/>
      <c r="H81" s="50"/>
      <c r="I81" s="51"/>
      <c r="J81" s="51"/>
      <c r="K81" s="50"/>
      <c r="L81" s="50"/>
      <c r="M81" s="50"/>
      <c r="N81" s="50"/>
      <c r="O81" s="50"/>
      <c r="P81" s="50"/>
      <c r="Q81" s="50"/>
    </row>
    <row r="82" spans="1:17" s="15" customFormat="1" ht="32.25" thickBot="1">
      <c r="A82" s="56"/>
      <c r="B82" s="39" t="s">
        <v>142</v>
      </c>
      <c r="C82" s="39"/>
      <c r="D82" s="39"/>
      <c r="E82" s="39"/>
      <c r="F82" s="39"/>
      <c r="G82" s="39"/>
      <c r="H82" s="50"/>
      <c r="I82" s="51"/>
      <c r="J82" s="51"/>
      <c r="K82" s="50"/>
      <c r="L82" s="50"/>
      <c r="M82" s="50"/>
      <c r="N82" s="50"/>
      <c r="O82" s="50"/>
      <c r="P82" s="50"/>
      <c r="Q82" s="50"/>
    </row>
    <row r="83" spans="1:17" s="15" customFormat="1" ht="16.5" thickBot="1">
      <c r="A83" s="56"/>
      <c r="B83" s="39" t="s">
        <v>139</v>
      </c>
      <c r="C83" s="39"/>
      <c r="D83" s="39"/>
      <c r="E83" s="39"/>
      <c r="F83" s="39"/>
      <c r="G83" s="39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1:17" s="15" customFormat="1" ht="16.5" thickBot="1">
      <c r="A84" s="38"/>
      <c r="B84" s="39" t="s">
        <v>86</v>
      </c>
      <c r="C84" s="39"/>
      <c r="D84" s="39"/>
      <c r="E84" s="39"/>
      <c r="F84" s="39"/>
      <c r="G84" s="39"/>
      <c r="H84" s="50"/>
      <c r="I84" s="51"/>
      <c r="J84" s="51"/>
      <c r="K84" s="50"/>
      <c r="L84" s="50"/>
      <c r="M84" s="50"/>
      <c r="N84" s="50"/>
      <c r="O84" s="50"/>
      <c r="P84" s="50"/>
      <c r="Q84" s="50"/>
    </row>
    <row r="85" spans="1:17" s="15" customFormat="1" ht="16.5" thickBot="1">
      <c r="A85" s="38"/>
      <c r="B85" s="54" t="s">
        <v>87</v>
      </c>
      <c r="C85" s="39"/>
      <c r="D85" s="39"/>
      <c r="E85" s="39"/>
      <c r="F85" s="39"/>
      <c r="G85" s="39"/>
      <c r="H85" s="50"/>
      <c r="I85" s="51"/>
      <c r="J85" s="51"/>
      <c r="K85" s="50"/>
      <c r="L85" s="50"/>
      <c r="M85" s="50"/>
      <c r="N85" s="50"/>
      <c r="O85" s="50"/>
      <c r="P85" s="50"/>
      <c r="Q85" s="50"/>
    </row>
    <row r="86" spans="1:17" s="30" customFormat="1" ht="22.5" customHeight="1" thickBot="1">
      <c r="A86" s="53" t="s">
        <v>88</v>
      </c>
      <c r="B86" s="209" t="s">
        <v>89</v>
      </c>
      <c r="C86" s="210"/>
      <c r="D86" s="210"/>
      <c r="E86" s="210"/>
      <c r="F86" s="210"/>
      <c r="G86" s="211"/>
      <c r="H86" s="51"/>
      <c r="I86" s="51"/>
      <c r="J86" s="51"/>
      <c r="K86" s="51"/>
      <c r="L86" s="51"/>
      <c r="M86" s="51"/>
      <c r="N86" s="51"/>
      <c r="O86" s="51"/>
      <c r="P86" s="51"/>
      <c r="Q86" s="51"/>
    </row>
    <row r="87" spans="1:17" s="30" customFormat="1" ht="22.5" customHeight="1" thickBot="1">
      <c r="A87" s="55"/>
      <c r="B87" s="176" t="s">
        <v>143</v>
      </c>
      <c r="C87" s="178"/>
      <c r="D87" s="178"/>
      <c r="E87" s="178"/>
      <c r="F87" s="178"/>
      <c r="G87" s="177"/>
      <c r="H87" s="50"/>
      <c r="I87" s="51"/>
      <c r="J87" s="51"/>
      <c r="K87" s="50"/>
      <c r="L87" s="50"/>
      <c r="M87" s="50"/>
      <c r="N87" s="50"/>
      <c r="O87" s="50"/>
      <c r="P87" s="50"/>
      <c r="Q87" s="50"/>
    </row>
    <row r="88" spans="1:17" s="15" customFormat="1" ht="33.75" customHeight="1" thickBot="1">
      <c r="A88" s="56"/>
      <c r="B88" s="39" t="s">
        <v>137</v>
      </c>
      <c r="C88" s="39"/>
      <c r="D88" s="39"/>
      <c r="E88" s="39"/>
      <c r="F88" s="39"/>
      <c r="G88" s="39"/>
      <c r="H88" s="50"/>
      <c r="I88" s="51"/>
      <c r="J88" s="51"/>
      <c r="K88" s="50"/>
      <c r="L88" s="50"/>
      <c r="M88" s="50"/>
      <c r="N88" s="50"/>
      <c r="O88" s="50"/>
      <c r="P88" s="50"/>
      <c r="Q88" s="50"/>
    </row>
    <row r="89" spans="1:17" s="15" customFormat="1" ht="31.5" customHeight="1" thickBot="1">
      <c r="A89" s="56"/>
      <c r="B89" s="39" t="s">
        <v>138</v>
      </c>
      <c r="C89" s="39"/>
      <c r="D89" s="39"/>
      <c r="E89" s="39"/>
      <c r="F89" s="39"/>
      <c r="G89" s="39"/>
      <c r="H89" s="50"/>
      <c r="I89" s="51"/>
      <c r="J89" s="51"/>
      <c r="K89" s="50"/>
      <c r="L89" s="50"/>
      <c r="M89" s="50"/>
      <c r="N89" s="50"/>
      <c r="O89" s="50"/>
      <c r="P89" s="50"/>
      <c r="Q89" s="50"/>
    </row>
    <row r="90" spans="1:17" s="15" customFormat="1" ht="16.5" thickBot="1">
      <c r="A90" s="56"/>
      <c r="B90" s="39" t="s">
        <v>139</v>
      </c>
      <c r="C90" s="39"/>
      <c r="D90" s="39"/>
      <c r="E90" s="39"/>
      <c r="F90" s="39"/>
      <c r="G90" s="39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1:17" s="15" customFormat="1" ht="16.5" thickBot="1">
      <c r="A91" s="38"/>
      <c r="B91" s="39" t="s">
        <v>94</v>
      </c>
      <c r="C91" s="39"/>
      <c r="D91" s="39"/>
      <c r="E91" s="39"/>
      <c r="F91" s="39"/>
      <c r="G91" s="39"/>
      <c r="H91" s="51"/>
      <c r="I91" s="51"/>
      <c r="J91" s="51"/>
      <c r="K91" s="51"/>
      <c r="L91" s="51"/>
      <c r="M91" s="51"/>
      <c r="N91" s="51"/>
      <c r="O91" s="51"/>
      <c r="P91" s="51"/>
      <c r="Q91" s="51"/>
    </row>
    <row r="92" spans="1:17" s="15" customFormat="1" ht="15.75" customHeight="1" thickBot="1">
      <c r="A92" s="55"/>
      <c r="B92" s="176" t="s">
        <v>140</v>
      </c>
      <c r="C92" s="178"/>
      <c r="D92" s="178"/>
      <c r="E92" s="178"/>
      <c r="F92" s="178"/>
      <c r="G92" s="177"/>
      <c r="H92" s="50"/>
      <c r="I92" s="51"/>
      <c r="J92" s="51"/>
      <c r="K92" s="50"/>
      <c r="L92" s="50"/>
      <c r="M92" s="50"/>
      <c r="N92" s="50"/>
      <c r="O92" s="50"/>
      <c r="P92" s="50"/>
      <c r="Q92" s="50"/>
    </row>
    <row r="93" spans="1:17" s="15" customFormat="1" ht="16.5" thickBot="1">
      <c r="A93" s="56"/>
      <c r="B93" s="39" t="s">
        <v>137</v>
      </c>
      <c r="C93" s="39"/>
      <c r="D93" s="39"/>
      <c r="E93" s="39"/>
      <c r="F93" s="39"/>
      <c r="G93" s="39"/>
      <c r="H93" s="50"/>
      <c r="I93" s="51"/>
      <c r="J93" s="51"/>
      <c r="K93" s="50"/>
      <c r="L93" s="50"/>
      <c r="M93" s="50"/>
      <c r="N93" s="50"/>
      <c r="O93" s="50"/>
      <c r="P93" s="50"/>
      <c r="Q93" s="50"/>
    </row>
    <row r="94" spans="1:17" s="15" customFormat="1" ht="30" customHeight="1" thickBot="1">
      <c r="A94" s="56"/>
      <c r="B94" s="39" t="s">
        <v>138</v>
      </c>
      <c r="C94" s="39"/>
      <c r="D94" s="39"/>
      <c r="E94" s="39"/>
      <c r="F94" s="39"/>
      <c r="G94" s="39"/>
      <c r="H94" s="51"/>
      <c r="I94" s="51"/>
      <c r="J94" s="51"/>
      <c r="K94" s="51"/>
      <c r="L94" s="51"/>
      <c r="M94" s="51"/>
      <c r="N94" s="51"/>
      <c r="O94" s="51"/>
      <c r="P94" s="51"/>
      <c r="Q94" s="51"/>
    </row>
    <row r="95" spans="1:17" s="15" customFormat="1" ht="16.5" thickBot="1">
      <c r="A95" s="56"/>
      <c r="B95" s="39" t="s">
        <v>141</v>
      </c>
      <c r="C95" s="39"/>
      <c r="D95" s="39"/>
      <c r="E95" s="39"/>
      <c r="F95" s="39"/>
      <c r="G95" s="39"/>
      <c r="H95" s="50"/>
      <c r="I95" s="51"/>
      <c r="J95" s="51"/>
      <c r="K95" s="50"/>
      <c r="L95" s="50"/>
      <c r="M95" s="50"/>
      <c r="N95" s="50"/>
      <c r="O95" s="50"/>
      <c r="P95" s="50"/>
      <c r="Q95" s="50"/>
    </row>
    <row r="96" spans="1:17" s="15" customFormat="1" ht="15.75" customHeight="1" thickBot="1">
      <c r="A96" s="56"/>
      <c r="B96" s="39" t="s">
        <v>142</v>
      </c>
      <c r="C96" s="39"/>
      <c r="D96" s="39"/>
      <c r="E96" s="39"/>
      <c r="F96" s="39"/>
      <c r="G96" s="39"/>
      <c r="H96" s="50"/>
      <c r="I96" s="51"/>
      <c r="J96" s="51"/>
      <c r="K96" s="50"/>
      <c r="L96" s="50"/>
      <c r="M96" s="50"/>
      <c r="N96" s="50"/>
      <c r="O96" s="50"/>
      <c r="P96" s="50"/>
      <c r="Q96" s="50"/>
    </row>
    <row r="97" spans="1:17" s="15" customFormat="1" ht="26.25" customHeight="1" thickBot="1">
      <c r="A97" s="56"/>
      <c r="B97" s="39" t="s">
        <v>139</v>
      </c>
      <c r="C97" s="39"/>
      <c r="D97" s="39"/>
      <c r="E97" s="39"/>
      <c r="F97" s="39"/>
      <c r="G97" s="39"/>
      <c r="H97" s="51"/>
      <c r="I97" s="51"/>
      <c r="J97" s="51"/>
      <c r="K97" s="51"/>
      <c r="L97" s="51"/>
      <c r="M97" s="51"/>
      <c r="N97" s="51"/>
      <c r="O97" s="51"/>
      <c r="P97" s="51"/>
      <c r="Q97" s="51"/>
    </row>
    <row r="98" spans="1:17" s="15" customFormat="1" ht="24" customHeight="1" thickBot="1">
      <c r="A98" s="38"/>
      <c r="B98" s="39" t="s">
        <v>100</v>
      </c>
      <c r="C98" s="39"/>
      <c r="D98" s="39"/>
      <c r="E98" s="39"/>
      <c r="F98" s="39"/>
      <c r="G98" s="39"/>
      <c r="H98" s="50"/>
      <c r="I98" s="51"/>
      <c r="J98" s="51"/>
      <c r="K98" s="50"/>
      <c r="L98" s="50"/>
      <c r="M98" s="50"/>
      <c r="N98" s="50"/>
      <c r="O98" s="50"/>
      <c r="P98" s="50"/>
      <c r="Q98" s="50"/>
    </row>
    <row r="99" spans="1:17" s="15" customFormat="1" ht="16.5" thickBot="1">
      <c r="A99" s="38"/>
      <c r="B99" s="54" t="s">
        <v>101</v>
      </c>
      <c r="C99" s="39"/>
      <c r="D99" s="39"/>
      <c r="E99" s="39"/>
      <c r="F99" s="39"/>
      <c r="G99" s="39"/>
      <c r="H99" s="50"/>
      <c r="I99" s="51"/>
      <c r="J99" s="51"/>
      <c r="K99" s="50"/>
      <c r="L99" s="50"/>
      <c r="M99" s="50"/>
      <c r="N99" s="50"/>
      <c r="O99" s="50"/>
      <c r="P99" s="50"/>
      <c r="Q99" s="50"/>
    </row>
    <row r="100" spans="1:17" s="15" customFormat="1" ht="15.75" customHeight="1" thickBot="1">
      <c r="A100" s="38"/>
      <c r="B100" s="54" t="s">
        <v>7</v>
      </c>
      <c r="C100" s="61">
        <f>C63+C48</f>
        <v>68642.299999999988</v>
      </c>
      <c r="D100" s="61">
        <f>D63+D48</f>
        <v>28238</v>
      </c>
      <c r="E100" s="61">
        <f>E63+E48</f>
        <v>40404.299999999996</v>
      </c>
      <c r="F100" s="39"/>
      <c r="G100" s="39"/>
      <c r="H100" s="50"/>
      <c r="I100" s="51"/>
      <c r="J100" s="51"/>
      <c r="K100" s="50"/>
      <c r="L100" s="50"/>
      <c r="M100" s="51"/>
      <c r="N100" s="51"/>
      <c r="O100" s="51"/>
      <c r="P100" s="51"/>
      <c r="Q100" s="51"/>
    </row>
    <row r="101" spans="1:17" s="15" customFormat="1" ht="12.75" customHeight="1">
      <c r="A101" s="157"/>
      <c r="B101" s="158"/>
      <c r="C101" s="158"/>
      <c r="D101" s="158"/>
      <c r="E101" s="158"/>
      <c r="F101" s="158"/>
      <c r="G101" s="158"/>
      <c r="H101" s="51"/>
      <c r="I101" s="51"/>
      <c r="J101" s="51"/>
      <c r="K101" s="51"/>
      <c r="L101" s="51"/>
      <c r="M101" s="51"/>
      <c r="N101" s="51"/>
      <c r="O101" s="51"/>
      <c r="P101" s="51"/>
      <c r="Q101" s="51"/>
    </row>
    <row r="102" spans="1:17" s="15" customFormat="1" ht="47.25" customHeight="1">
      <c r="A102" s="252" t="s">
        <v>246</v>
      </c>
      <c r="B102" s="252"/>
      <c r="C102" s="252"/>
      <c r="D102" s="252"/>
      <c r="E102" s="252"/>
      <c r="F102" s="252"/>
      <c r="G102" s="252"/>
      <c r="H102" s="50"/>
      <c r="I102" s="51"/>
      <c r="J102" s="51"/>
      <c r="K102" s="50"/>
      <c r="L102" s="50"/>
      <c r="M102" s="50"/>
      <c r="N102" s="50"/>
      <c r="O102" s="50"/>
      <c r="P102" s="50"/>
      <c r="Q102" s="50"/>
    </row>
    <row r="103" spans="1:17" s="31" customFormat="1" ht="60" customHeight="1">
      <c r="A103" s="159"/>
      <c r="B103" s="68" t="s">
        <v>225</v>
      </c>
      <c r="C103" s="160"/>
      <c r="D103" s="34" t="s">
        <v>144</v>
      </c>
      <c r="E103" s="251" t="s">
        <v>147</v>
      </c>
      <c r="F103" s="251"/>
      <c r="G103" s="160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1:17" s="15" customFormat="1" ht="24" customHeight="1">
      <c r="A104" s="161"/>
      <c r="B104" s="34" t="s">
        <v>19</v>
      </c>
      <c r="C104" s="160"/>
      <c r="D104" s="34" t="s">
        <v>2</v>
      </c>
      <c r="E104" s="250" t="s">
        <v>105</v>
      </c>
      <c r="F104" s="250"/>
      <c r="G104" s="160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1:17" s="15" customFormat="1" ht="31.5" customHeight="1">
      <c r="A105" s="157"/>
      <c r="B105" s="68" t="s">
        <v>226</v>
      </c>
      <c r="C105" s="158"/>
      <c r="D105" s="34" t="s">
        <v>144</v>
      </c>
      <c r="E105" s="251" t="s">
        <v>227</v>
      </c>
      <c r="F105" s="251"/>
      <c r="G105" s="158"/>
      <c r="H105" s="51"/>
      <c r="I105" s="51"/>
      <c r="J105" s="51"/>
      <c r="K105" s="51"/>
      <c r="L105" s="51"/>
      <c r="M105" s="51"/>
      <c r="N105" s="51"/>
      <c r="O105" s="51"/>
      <c r="P105" s="51"/>
      <c r="Q105" s="51"/>
    </row>
    <row r="106" spans="1:17" s="15" customFormat="1" ht="22.5" customHeight="1">
      <c r="A106" s="79"/>
      <c r="B106" s="79"/>
      <c r="C106" s="79"/>
      <c r="D106" s="34" t="s">
        <v>2</v>
      </c>
      <c r="E106" s="250" t="s">
        <v>105</v>
      </c>
      <c r="F106" s="250"/>
      <c r="G106" s="79"/>
      <c r="H106" s="50"/>
      <c r="I106" s="51"/>
      <c r="J106" s="51"/>
      <c r="K106" s="50"/>
      <c r="L106" s="50"/>
      <c r="M106" s="50"/>
      <c r="N106" s="50"/>
      <c r="O106" s="50"/>
      <c r="P106" s="50"/>
      <c r="Q106" s="50"/>
    </row>
    <row r="107" spans="1:17" s="15" customFormat="1" ht="12.75" customHeight="1">
      <c r="A107" s="158"/>
      <c r="B107" s="83" t="s">
        <v>221</v>
      </c>
      <c r="C107" s="158"/>
      <c r="D107" s="85" t="s">
        <v>144</v>
      </c>
      <c r="E107" s="251" t="s">
        <v>208</v>
      </c>
      <c r="F107" s="251"/>
      <c r="G107" s="79"/>
      <c r="H107" s="50"/>
      <c r="I107" s="51"/>
      <c r="J107" s="51"/>
      <c r="K107" s="50"/>
      <c r="L107" s="50"/>
      <c r="M107" s="50"/>
      <c r="N107" s="50"/>
      <c r="O107" s="50"/>
      <c r="P107" s="50"/>
      <c r="Q107" s="50"/>
    </row>
    <row r="108" spans="1:17" s="5" customFormat="1" ht="12.75" customHeight="1">
      <c r="A108" s="157"/>
      <c r="B108" s="162" t="s">
        <v>103</v>
      </c>
      <c r="C108" s="158"/>
      <c r="D108" s="34" t="s">
        <v>2</v>
      </c>
      <c r="E108" s="250" t="s">
        <v>105</v>
      </c>
      <c r="F108" s="250"/>
      <c r="G108" s="158"/>
      <c r="H108" s="51"/>
      <c r="I108" s="51"/>
      <c r="J108" s="51"/>
      <c r="K108" s="51"/>
      <c r="L108" s="51"/>
      <c r="M108" s="51"/>
      <c r="N108" s="51"/>
      <c r="O108" s="51"/>
      <c r="P108" s="51"/>
      <c r="Q108" s="51"/>
    </row>
    <row r="109" spans="1:17" s="5" customFormat="1" ht="12.75" customHeight="1">
      <c r="A109" s="79"/>
      <c r="B109" s="79"/>
      <c r="C109" s="79"/>
      <c r="D109" s="79"/>
      <c r="E109" s="79"/>
      <c r="F109" s="79"/>
      <c r="G109" s="79"/>
      <c r="H109" s="50"/>
      <c r="I109" s="51"/>
      <c r="J109" s="51"/>
      <c r="K109" s="50"/>
      <c r="L109" s="50"/>
      <c r="M109" s="50"/>
      <c r="N109" s="50"/>
      <c r="O109" s="50"/>
      <c r="P109" s="50"/>
      <c r="Q109" s="50"/>
    </row>
    <row r="110" spans="1:17" s="11" customFormat="1" ht="12.75" customHeight="1">
      <c r="A110" s="158"/>
      <c r="B110" s="158"/>
      <c r="C110" s="158"/>
      <c r="D110" s="79"/>
      <c r="E110" s="79"/>
      <c r="F110" s="79"/>
      <c r="G110" s="79"/>
      <c r="H110" s="50"/>
      <c r="I110" s="51"/>
      <c r="J110" s="51"/>
      <c r="K110" s="50"/>
      <c r="L110" s="50"/>
      <c r="M110" s="50"/>
      <c r="N110" s="50"/>
      <c r="O110" s="50"/>
      <c r="P110" s="50"/>
      <c r="Q110" s="50"/>
    </row>
    <row r="111" spans="1:17" ht="15.75">
      <c r="A111" s="157"/>
      <c r="B111" s="158"/>
      <c r="C111" s="158"/>
      <c r="D111" s="158"/>
      <c r="E111" s="158"/>
      <c r="F111" s="158"/>
      <c r="G111" s="158"/>
      <c r="H111" s="51"/>
      <c r="I111" s="51"/>
      <c r="J111" s="51"/>
      <c r="K111" s="51"/>
      <c r="L111" s="51"/>
      <c r="M111" s="51"/>
      <c r="N111" s="51"/>
      <c r="O111" s="51"/>
      <c r="P111" s="51"/>
      <c r="Q111" s="51"/>
    </row>
    <row r="112" spans="1:17" ht="15.75">
      <c r="A112" s="79"/>
      <c r="B112" s="79"/>
      <c r="C112" s="79"/>
      <c r="D112" s="79"/>
      <c r="E112" s="79"/>
      <c r="F112" s="79"/>
      <c r="G112" s="79"/>
      <c r="H112" s="50"/>
      <c r="I112" s="51"/>
      <c r="J112" s="51"/>
      <c r="K112" s="50"/>
      <c r="L112" s="50"/>
      <c r="M112" s="50"/>
      <c r="N112" s="50"/>
      <c r="O112" s="50"/>
      <c r="P112" s="50"/>
      <c r="Q112" s="50"/>
    </row>
    <row r="113" spans="1:17" ht="15.75">
      <c r="A113" s="158"/>
      <c r="B113" s="158"/>
      <c r="C113" s="158"/>
      <c r="D113" s="79"/>
      <c r="E113" s="79"/>
      <c r="F113" s="79"/>
      <c r="G113" s="79"/>
      <c r="H113" s="50"/>
      <c r="I113" s="51"/>
      <c r="J113" s="51"/>
      <c r="K113" s="50"/>
      <c r="L113" s="50"/>
      <c r="M113" s="50"/>
      <c r="N113" s="50"/>
      <c r="O113" s="50"/>
      <c r="P113" s="50"/>
      <c r="Q113" s="50"/>
    </row>
    <row r="114" spans="1:17">
      <c r="A114" s="52"/>
      <c r="B114" s="52"/>
      <c r="C114" s="52"/>
      <c r="D114" s="50"/>
      <c r="E114" s="50"/>
      <c r="F114" s="50"/>
      <c r="G114" s="50"/>
      <c r="H114" s="50"/>
      <c r="I114" s="51"/>
      <c r="J114" s="51"/>
      <c r="K114" s="50"/>
      <c r="L114" s="50"/>
      <c r="M114" s="50"/>
      <c r="N114" s="50"/>
      <c r="O114" s="50"/>
      <c r="P114" s="50"/>
      <c r="Q114" s="50"/>
    </row>
    <row r="115" spans="1:17">
      <c r="A115" s="48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1:17">
      <c r="A116" s="49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>
      <c r="A117" s="50"/>
      <c r="B117" s="50"/>
      <c r="C117" s="50"/>
      <c r="D117" s="50"/>
      <c r="E117" s="50"/>
      <c r="F117" s="50"/>
      <c r="G117" s="50"/>
      <c r="H117" s="50"/>
      <c r="I117" s="51"/>
      <c r="J117" s="51"/>
      <c r="K117" s="50"/>
      <c r="L117" s="50"/>
      <c r="M117" s="50"/>
      <c r="N117" s="50"/>
      <c r="O117" s="50"/>
      <c r="P117" s="50"/>
      <c r="Q117" s="50"/>
    </row>
    <row r="118" spans="1:17">
      <c r="A118" s="51"/>
      <c r="B118" s="51"/>
      <c r="C118" s="51"/>
      <c r="D118" s="50"/>
      <c r="E118" s="50"/>
      <c r="F118" s="50"/>
      <c r="G118" s="50"/>
      <c r="H118" s="50"/>
      <c r="I118" s="51"/>
      <c r="J118" s="51"/>
      <c r="K118" s="50"/>
      <c r="L118" s="50"/>
      <c r="M118" s="50"/>
      <c r="N118" s="50"/>
      <c r="O118" s="50"/>
      <c r="P118" s="50"/>
      <c r="Q118" s="50"/>
    </row>
    <row r="119" spans="1:17">
      <c r="A119" s="49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</row>
    <row r="120" spans="1:17">
      <c r="A120" s="50"/>
      <c r="B120" s="50"/>
      <c r="C120" s="50"/>
      <c r="D120" s="50"/>
      <c r="E120" s="50"/>
      <c r="F120" s="50"/>
      <c r="G120" s="50"/>
      <c r="H120" s="50"/>
      <c r="I120" s="51"/>
      <c r="J120" s="51"/>
      <c r="K120" s="50"/>
      <c r="L120" s="50"/>
      <c r="M120" s="50"/>
      <c r="N120" s="50"/>
      <c r="O120" s="50"/>
      <c r="P120" s="50"/>
      <c r="Q120" s="50"/>
    </row>
    <row r="121" spans="1:17">
      <c r="A121" s="51"/>
      <c r="B121" s="51"/>
      <c r="C121" s="51"/>
      <c r="D121" s="50"/>
      <c r="E121" s="50"/>
      <c r="F121" s="50"/>
      <c r="G121" s="50"/>
      <c r="H121" s="50"/>
      <c r="I121" s="51"/>
      <c r="J121" s="51"/>
      <c r="K121" s="50"/>
      <c r="L121" s="50"/>
      <c r="M121" s="50"/>
      <c r="N121" s="50"/>
      <c r="O121" s="50"/>
      <c r="P121" s="50"/>
      <c r="Q121" s="50"/>
    </row>
    <row r="122" spans="1:17">
      <c r="A122" s="49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</row>
    <row r="123" spans="1:17">
      <c r="A123" s="50"/>
      <c r="B123" s="50"/>
      <c r="C123" s="50"/>
      <c r="D123" s="50"/>
      <c r="E123" s="50"/>
      <c r="F123" s="50"/>
      <c r="G123" s="50"/>
      <c r="H123" s="50"/>
      <c r="I123" s="51"/>
      <c r="J123" s="51"/>
      <c r="K123" s="50"/>
      <c r="L123" s="50"/>
      <c r="M123" s="50"/>
      <c r="N123" s="50"/>
      <c r="O123" s="50"/>
      <c r="P123" s="50"/>
      <c r="Q123" s="50"/>
    </row>
    <row r="124" spans="1:17">
      <c r="A124" s="51"/>
      <c r="B124" s="51"/>
      <c r="C124" s="51"/>
      <c r="D124" s="50"/>
      <c r="E124" s="50"/>
      <c r="F124" s="50"/>
      <c r="G124" s="50"/>
      <c r="H124" s="50"/>
      <c r="I124" s="51"/>
      <c r="J124" s="51"/>
      <c r="K124" s="50"/>
      <c r="L124" s="50"/>
      <c r="M124" s="50"/>
      <c r="N124" s="50"/>
      <c r="O124" s="50"/>
      <c r="P124" s="50"/>
      <c r="Q124" s="50"/>
    </row>
    <row r="125" spans="1:17">
      <c r="A125" s="50"/>
      <c r="B125" s="50"/>
      <c r="C125" s="50"/>
      <c r="D125" s="51"/>
      <c r="E125" s="51"/>
      <c r="F125" s="51"/>
      <c r="G125" s="51"/>
      <c r="H125" s="50"/>
      <c r="I125" s="51"/>
      <c r="J125" s="51"/>
      <c r="K125" s="50"/>
      <c r="L125" s="50"/>
      <c r="M125" s="51"/>
      <c r="N125" s="51"/>
      <c r="O125" s="51"/>
      <c r="P125" s="51"/>
      <c r="Q125" s="51"/>
    </row>
    <row r="126" spans="1:17">
      <c r="A126" s="49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</row>
    <row r="127" spans="1:17">
      <c r="A127" s="50"/>
      <c r="B127" s="50"/>
      <c r="C127" s="50"/>
      <c r="D127" s="50"/>
      <c r="E127" s="50"/>
      <c r="F127" s="50"/>
      <c r="G127" s="50"/>
      <c r="H127" s="50"/>
      <c r="I127" s="51"/>
      <c r="J127" s="51"/>
      <c r="K127" s="50"/>
      <c r="L127" s="50"/>
      <c r="M127" s="50"/>
      <c r="N127" s="50"/>
      <c r="O127" s="50"/>
      <c r="P127" s="50"/>
      <c r="Q127" s="50"/>
    </row>
    <row r="128" spans="1:17">
      <c r="A128" s="51"/>
      <c r="B128" s="51"/>
      <c r="C128" s="51"/>
      <c r="D128" s="50"/>
      <c r="E128" s="50"/>
      <c r="F128" s="50"/>
      <c r="G128" s="50"/>
      <c r="H128" s="50"/>
      <c r="I128" s="51"/>
      <c r="J128" s="51"/>
      <c r="K128" s="50"/>
      <c r="L128" s="50"/>
      <c r="M128" s="50"/>
      <c r="N128" s="50"/>
      <c r="O128" s="50"/>
      <c r="P128" s="50"/>
      <c r="Q128" s="50"/>
    </row>
    <row r="129" spans="1:17">
      <c r="A129" s="49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</row>
    <row r="130" spans="1:17">
      <c r="A130" s="50"/>
      <c r="B130" s="50"/>
      <c r="C130" s="50"/>
      <c r="D130" s="50"/>
      <c r="E130" s="50"/>
      <c r="F130" s="50"/>
      <c r="G130" s="50"/>
      <c r="H130" s="50"/>
      <c r="I130" s="51"/>
      <c r="J130" s="51"/>
      <c r="K130" s="50"/>
      <c r="L130" s="50"/>
      <c r="M130" s="50"/>
      <c r="N130" s="50"/>
      <c r="O130" s="50"/>
      <c r="P130" s="50"/>
      <c r="Q130" s="50"/>
    </row>
    <row r="131" spans="1:17">
      <c r="A131" s="51"/>
      <c r="B131" s="51"/>
      <c r="C131" s="51"/>
      <c r="D131" s="50"/>
      <c r="E131" s="50"/>
      <c r="F131" s="50"/>
      <c r="G131" s="50"/>
      <c r="H131" s="50"/>
      <c r="I131" s="51"/>
      <c r="J131" s="51"/>
      <c r="K131" s="50"/>
      <c r="L131" s="50"/>
      <c r="M131" s="50"/>
      <c r="N131" s="50"/>
      <c r="O131" s="50"/>
      <c r="P131" s="50"/>
      <c r="Q131" s="50"/>
    </row>
    <row r="132" spans="1:17">
      <c r="A132" s="51"/>
      <c r="B132" s="51"/>
      <c r="C132" s="51"/>
      <c r="D132" s="50"/>
      <c r="E132" s="50"/>
      <c r="F132" s="50"/>
      <c r="G132" s="50"/>
      <c r="H132" s="50"/>
      <c r="I132" s="51"/>
      <c r="J132" s="51"/>
      <c r="K132" s="50"/>
      <c r="L132" s="50"/>
      <c r="M132" s="50"/>
      <c r="N132" s="50"/>
      <c r="O132" s="50"/>
      <c r="P132" s="50"/>
      <c r="Q132" s="50"/>
    </row>
    <row r="133" spans="1:17">
      <c r="A133" s="52"/>
      <c r="B133" s="52"/>
      <c r="C133" s="52"/>
      <c r="D133" s="50"/>
      <c r="E133" s="50"/>
      <c r="F133" s="50"/>
      <c r="G133" s="50"/>
      <c r="H133" s="50"/>
      <c r="I133" s="51"/>
      <c r="J133" s="51"/>
      <c r="K133" s="50"/>
      <c r="L133" s="50"/>
      <c r="M133" s="50"/>
      <c r="N133" s="50"/>
      <c r="O133" s="50"/>
      <c r="P133" s="50"/>
      <c r="Q133" s="50"/>
    </row>
    <row r="134" spans="1:17">
      <c r="A134" s="47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1:17">
      <c r="A135" s="48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8" spans="1:17" ht="15.75">
      <c r="B138" s="24"/>
    </row>
    <row r="139" spans="1:17">
      <c r="B139" s="2"/>
    </row>
    <row r="140" spans="1:17">
      <c r="B140"/>
    </row>
    <row r="141" spans="1:17" ht="15.75">
      <c r="B141" s="24"/>
    </row>
    <row r="142" spans="1:17" ht="15.75">
      <c r="B142" s="33"/>
    </row>
    <row r="143" spans="1:17" ht="15.75">
      <c r="B143" s="33"/>
    </row>
    <row r="146" spans="2:7" ht="15.75">
      <c r="B146" s="33"/>
      <c r="G146" s="24"/>
    </row>
    <row r="147" spans="2:7">
      <c r="B147" s="23"/>
      <c r="G147" s="23"/>
    </row>
  </sheetData>
  <mergeCells count="43">
    <mergeCell ref="B2:E2"/>
    <mergeCell ref="B3:C3"/>
    <mergeCell ref="B4:C4"/>
    <mergeCell ref="C16:C18"/>
    <mergeCell ref="D16:G16"/>
    <mergeCell ref="D17:D18"/>
    <mergeCell ref="G17:G18"/>
    <mergeCell ref="A14:A18"/>
    <mergeCell ref="B14:B18"/>
    <mergeCell ref="C15:G15"/>
    <mergeCell ref="F17:F18"/>
    <mergeCell ref="C14:G14"/>
    <mergeCell ref="B87:G87"/>
    <mergeCell ref="B21:G21"/>
    <mergeCell ref="B50:G50"/>
    <mergeCell ref="B26:G26"/>
    <mergeCell ref="B49:G49"/>
    <mergeCell ref="B13:E13"/>
    <mergeCell ref="B5:C5"/>
    <mergeCell ref="J5:P5"/>
    <mergeCell ref="E103:F103"/>
    <mergeCell ref="E104:F104"/>
    <mergeCell ref="B73:G73"/>
    <mergeCell ref="B92:G92"/>
    <mergeCell ref="B78:G78"/>
    <mergeCell ref="B86:G86"/>
    <mergeCell ref="B20:G20"/>
    <mergeCell ref="J1:O1"/>
    <mergeCell ref="J2:O2"/>
    <mergeCell ref="F2:G2"/>
    <mergeCell ref="F13:G13"/>
    <mergeCell ref="E17:E18"/>
    <mergeCell ref="B12:G12"/>
    <mergeCell ref="J6:P6"/>
    <mergeCell ref="B9:E9"/>
    <mergeCell ref="A10:F10"/>
    <mergeCell ref="B64:G64"/>
    <mergeCell ref="E106:F106"/>
    <mergeCell ref="E108:F108"/>
    <mergeCell ref="E105:F105"/>
    <mergeCell ref="E107:F107"/>
    <mergeCell ref="A102:G102"/>
    <mergeCell ref="B72:G72"/>
  </mergeCells>
  <pageMargins left="0.78740157480314965" right="0.39370078740157483" top="0.78740157480314965" bottom="0.78740157480314965" header="0" footer="0"/>
  <pageSetup paperSize="8" scale="57" fitToHeight="6" orientation="landscape" r:id="rId1"/>
  <rowBreaks count="2" manualBreakCount="2">
    <brk id="62" max="7" man="1"/>
    <brk id="11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3 - План розвитку</vt:lpstr>
      <vt:lpstr>4 - ФінПлан (ПЛАНОВАНИЙ)</vt:lpstr>
      <vt:lpstr>5</vt:lpstr>
      <vt:lpstr>'3 - План розвитку'!Область_печати</vt:lpstr>
      <vt:lpstr>'4 - ФінПлан (ПЛАНОВАНИЙ)'!Область_печати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2021-12-21T08:05:28Z</cp:lastPrinted>
  <dcterms:created xsi:type="dcterms:W3CDTF">2011-09-13T12:33:42Z</dcterms:created>
  <dcterms:modified xsi:type="dcterms:W3CDTF">2021-12-21T11:19:45Z</dcterms:modified>
</cp:coreProperties>
</file>